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 activeTab="1"/>
  </bookViews>
  <sheets>
    <sheet name="Пояснительная записка" sheetId="1" r:id="rId1"/>
    <sheet name="График оценочных процедур" sheetId="2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процедур'!$A$1:$AY$798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Q695" i="2"/>
  <c r="AR695"/>
  <c r="AQ688"/>
  <c r="AR688"/>
  <c r="AQ681"/>
  <c r="AR681"/>
  <c r="AU680"/>
  <c r="AX680"/>
  <c r="AQ674"/>
  <c r="AR674"/>
  <c r="AR669"/>
  <c r="AQ673"/>
  <c r="AR673"/>
  <c r="AR662"/>
  <c r="AQ666"/>
  <c r="AR666"/>
  <c r="AU665"/>
  <c r="AQ659"/>
  <c r="AR659"/>
  <c r="AQ652"/>
  <c r="AR652"/>
  <c r="AQ645"/>
  <c r="AR645"/>
  <c r="AR637"/>
  <c r="AS637" s="1"/>
  <c r="AQ638"/>
  <c r="AR638"/>
  <c r="AU637"/>
  <c r="AV637" s="1"/>
  <c r="AX637"/>
  <c r="AQ631"/>
  <c r="AR631"/>
  <c r="AQ624"/>
  <c r="AR624"/>
  <c r="AR617"/>
  <c r="AQ617"/>
  <c r="AR610"/>
  <c r="AQ610"/>
  <c r="AQ603"/>
  <c r="AR603"/>
  <c r="AQ596"/>
  <c r="AR596"/>
  <c r="AQ587"/>
  <c r="AR587"/>
  <c r="AR543"/>
  <c r="AR527"/>
  <c r="AR528"/>
  <c r="AR529"/>
  <c r="AR530"/>
  <c r="AR531"/>
  <c r="AR526"/>
  <c r="AR513"/>
  <c r="AR507"/>
  <c r="AR449"/>
  <c r="AR419"/>
  <c r="AQ296"/>
  <c r="AR293"/>
  <c r="AR294"/>
  <c r="AR295"/>
  <c r="AR296"/>
  <c r="AR297"/>
  <c r="AR292"/>
  <c r="AR287"/>
  <c r="AQ297"/>
  <c r="AQ292"/>
  <c r="AQ293"/>
  <c r="AQ294"/>
  <c r="AQ295"/>
  <c r="AR257"/>
  <c r="AR258"/>
  <c r="AR259"/>
  <c r="AR260"/>
  <c r="AR261"/>
  <c r="AR256"/>
  <c r="AQ722"/>
  <c r="AQ311"/>
  <c r="AQ312"/>
  <c r="AQ314"/>
  <c r="AQ315"/>
  <c r="AR796"/>
  <c r="AR797"/>
  <c r="AR795"/>
  <c r="AR794"/>
  <c r="AQ795"/>
  <c r="AQ796"/>
  <c r="AQ797"/>
  <c r="AS797" s="1"/>
  <c r="AQ792"/>
  <c r="AQ793"/>
  <c r="AQ794"/>
  <c r="AR791"/>
  <c r="AQ789"/>
  <c r="AQ790"/>
  <c r="AQ791"/>
  <c r="AR788"/>
  <c r="AR786"/>
  <c r="AQ786"/>
  <c r="AQ787"/>
  <c r="AQ788"/>
  <c r="AR783"/>
  <c r="AR785"/>
  <c r="AQ783"/>
  <c r="AQ784"/>
  <c r="AQ785"/>
  <c r="AR781"/>
  <c r="AR782"/>
  <c r="AR778"/>
  <c r="AR779"/>
  <c r="AR776"/>
  <c r="AQ775"/>
  <c r="AQ780"/>
  <c r="AQ781"/>
  <c r="AQ782"/>
  <c r="AQ777"/>
  <c r="AQ778"/>
  <c r="AQ779"/>
  <c r="AQ774"/>
  <c r="AQ776"/>
  <c r="AR773"/>
  <c r="AR770"/>
  <c r="AQ768"/>
  <c r="AQ769"/>
  <c r="AQ770"/>
  <c r="AQ771"/>
  <c r="AQ772"/>
  <c r="AQ773"/>
  <c r="AR766"/>
  <c r="AR765"/>
  <c r="AR767"/>
  <c r="AQ767"/>
  <c r="AQ765"/>
  <c r="AQ766"/>
  <c r="AR764"/>
  <c r="AQ762"/>
  <c r="AQ763"/>
  <c r="AQ764"/>
  <c r="AR763"/>
  <c r="AR762"/>
  <c r="AR761"/>
  <c r="AQ759"/>
  <c r="AQ760"/>
  <c r="AQ761"/>
  <c r="AR758"/>
  <c r="AR756"/>
  <c r="AQ756"/>
  <c r="AQ757"/>
  <c r="AQ758"/>
  <c r="AR755"/>
  <c r="AQ754"/>
  <c r="AQ755"/>
  <c r="AQ753"/>
  <c r="AR744"/>
  <c r="AR745"/>
  <c r="AR743"/>
  <c r="AQ743"/>
  <c r="AQ744"/>
  <c r="AQ745"/>
  <c r="AQ746"/>
  <c r="AQ747"/>
  <c r="AQ748"/>
  <c r="AQ740"/>
  <c r="AQ741"/>
  <c r="AQ742"/>
  <c r="AQ737"/>
  <c r="AQ738"/>
  <c r="AQ739"/>
  <c r="AR736"/>
  <c r="AR735"/>
  <c r="AQ734"/>
  <c r="AQ735"/>
  <c r="AS735" s="1"/>
  <c r="AQ736"/>
  <c r="AR731"/>
  <c r="AQ731"/>
  <c r="AQ732"/>
  <c r="AQ733"/>
  <c r="AR729"/>
  <c r="AR726"/>
  <c r="AQ725"/>
  <c r="AQ726"/>
  <c r="AQ727"/>
  <c r="AQ728"/>
  <c r="AQ729"/>
  <c r="AS729" s="1"/>
  <c r="AQ730"/>
  <c r="AR724"/>
  <c r="AQ723"/>
  <c r="AQ724"/>
  <c r="AS724" s="1"/>
  <c r="AR717"/>
  <c r="AR718"/>
  <c r="AR716"/>
  <c r="AQ716"/>
  <c r="AQ717"/>
  <c r="AQ718"/>
  <c r="AS718" s="1"/>
  <c r="AQ719"/>
  <c r="AQ720"/>
  <c r="AQ721"/>
  <c r="AR715"/>
  <c r="AQ713"/>
  <c r="AQ714"/>
  <c r="AQ715"/>
  <c r="AR712"/>
  <c r="AQ710"/>
  <c r="AQ711"/>
  <c r="AQ712"/>
  <c r="AQ707"/>
  <c r="AQ708"/>
  <c r="AQ709"/>
  <c r="AR704"/>
  <c r="AQ704"/>
  <c r="AQ705"/>
  <c r="AQ706"/>
  <c r="AQ702"/>
  <c r="AQ703"/>
  <c r="AQ701"/>
  <c r="AQ526"/>
  <c r="AQ527"/>
  <c r="AQ528"/>
  <c r="AQ529"/>
  <c r="AQ530"/>
  <c r="AQ531"/>
  <c r="AQ456"/>
  <c r="AQ457"/>
  <c r="AQ458"/>
  <c r="AQ459"/>
  <c r="AQ460"/>
  <c r="AQ461"/>
  <c r="AQ462"/>
  <c r="AQ463"/>
  <c r="AQ464"/>
  <c r="AQ465"/>
  <c r="AQ466"/>
  <c r="AQ467"/>
  <c r="AR691"/>
  <c r="AR692"/>
  <c r="AR693"/>
  <c r="AR694"/>
  <c r="AR696"/>
  <c r="AR690"/>
  <c r="AQ690"/>
  <c r="AQ691"/>
  <c r="AQ692"/>
  <c r="AQ693"/>
  <c r="AQ694"/>
  <c r="AQ696"/>
  <c r="AR686"/>
  <c r="AR687"/>
  <c r="AR689"/>
  <c r="AQ683"/>
  <c r="AQ684"/>
  <c r="AQ685"/>
  <c r="AQ686"/>
  <c r="AS686" s="1"/>
  <c r="AQ687"/>
  <c r="AS687" s="1"/>
  <c r="AQ689"/>
  <c r="AS689" s="1"/>
  <c r="AR679"/>
  <c r="AR680"/>
  <c r="AR682"/>
  <c r="AQ676"/>
  <c r="AQ677"/>
  <c r="AQ678"/>
  <c r="AQ679"/>
  <c r="AS679" s="1"/>
  <c r="AQ680"/>
  <c r="AS680" s="1"/>
  <c r="AQ682"/>
  <c r="AS682" s="1"/>
  <c r="AR671"/>
  <c r="AR672"/>
  <c r="AR675"/>
  <c r="AQ668"/>
  <c r="AQ669"/>
  <c r="AQ670"/>
  <c r="AQ671"/>
  <c r="AS671" s="1"/>
  <c r="AQ672"/>
  <c r="AS672" s="1"/>
  <c r="AQ675"/>
  <c r="AS675" s="1"/>
  <c r="AR664"/>
  <c r="AR665"/>
  <c r="AR667"/>
  <c r="AQ661"/>
  <c r="AQ662"/>
  <c r="AQ663"/>
  <c r="AQ664"/>
  <c r="AS664" s="1"/>
  <c r="AQ665"/>
  <c r="AS665" s="1"/>
  <c r="AQ667"/>
  <c r="AS667" s="1"/>
  <c r="AR657"/>
  <c r="AR658"/>
  <c r="AR660"/>
  <c r="AQ657"/>
  <c r="AQ658"/>
  <c r="AQ660"/>
  <c r="AQ647"/>
  <c r="AQ648"/>
  <c r="AQ649"/>
  <c r="AQ650"/>
  <c r="AQ651"/>
  <c r="AQ653"/>
  <c r="AQ654"/>
  <c r="AQ655"/>
  <c r="AQ656"/>
  <c r="AR650"/>
  <c r="AR651"/>
  <c r="AS651" s="1"/>
  <c r="AR653"/>
  <c r="AR643"/>
  <c r="AR644"/>
  <c r="AR646"/>
  <c r="AR636"/>
  <c r="AR639"/>
  <c r="AQ633"/>
  <c r="AQ634"/>
  <c r="AQ635"/>
  <c r="AQ636"/>
  <c r="AQ639"/>
  <c r="AQ640"/>
  <c r="AQ641"/>
  <c r="AQ642"/>
  <c r="AQ644"/>
  <c r="AS644" s="1"/>
  <c r="AQ646"/>
  <c r="AR629"/>
  <c r="AR630"/>
  <c r="AR632"/>
  <c r="AQ626"/>
  <c r="AQ628"/>
  <c r="AQ629"/>
  <c r="AQ630"/>
  <c r="AQ632"/>
  <c r="AR622"/>
  <c r="AR623"/>
  <c r="AR625"/>
  <c r="AQ619"/>
  <c r="AQ620"/>
  <c r="AQ621"/>
  <c r="AQ622"/>
  <c r="AS622" s="1"/>
  <c r="AQ623"/>
  <c r="AS623" s="1"/>
  <c r="AQ625"/>
  <c r="AS625" s="1"/>
  <c r="AR618"/>
  <c r="AR613"/>
  <c r="AR614"/>
  <c r="AR615"/>
  <c r="AR616"/>
  <c r="AR612"/>
  <c r="AQ612"/>
  <c r="AQ613"/>
  <c r="AS613" s="1"/>
  <c r="AQ614"/>
  <c r="AS614" s="1"/>
  <c r="AQ615"/>
  <c r="AQ616"/>
  <c r="AQ618"/>
  <c r="AR611"/>
  <c r="AR608"/>
  <c r="AR609"/>
  <c r="AQ605"/>
  <c r="AQ606"/>
  <c r="AQ607"/>
  <c r="AQ608"/>
  <c r="AQ609"/>
  <c r="AQ611"/>
  <c r="AS611" s="1"/>
  <c r="AR601"/>
  <c r="AR602"/>
  <c r="AR604"/>
  <c r="AQ598"/>
  <c r="AQ599"/>
  <c r="AQ600"/>
  <c r="AQ601"/>
  <c r="AS601" s="1"/>
  <c r="AQ602"/>
  <c r="AS602" s="1"/>
  <c r="AQ604"/>
  <c r="AS604" s="1"/>
  <c r="AR594"/>
  <c r="AR595"/>
  <c r="AR597"/>
  <c r="AQ591"/>
  <c r="AQ592"/>
  <c r="AQ593"/>
  <c r="AQ594"/>
  <c r="AS594" s="1"/>
  <c r="AQ595"/>
  <c r="AS595" s="1"/>
  <c r="AQ597"/>
  <c r="AS597" s="1"/>
  <c r="AR542"/>
  <c r="AR448"/>
  <c r="AR588"/>
  <c r="AR589"/>
  <c r="AR590"/>
  <c r="AQ585"/>
  <c r="AQ586"/>
  <c r="AQ588"/>
  <c r="AQ589"/>
  <c r="AQ590"/>
  <c r="AQ584"/>
  <c r="AR575"/>
  <c r="AR576"/>
  <c r="AR577"/>
  <c r="AR578"/>
  <c r="AR579"/>
  <c r="AR574"/>
  <c r="AR571"/>
  <c r="AR572"/>
  <c r="AR573"/>
  <c r="AR565"/>
  <c r="AR566"/>
  <c r="AR567"/>
  <c r="AR559"/>
  <c r="AR560"/>
  <c r="AR561"/>
  <c r="AR553"/>
  <c r="AR554"/>
  <c r="AR555"/>
  <c r="AR547"/>
  <c r="AR548"/>
  <c r="AR549"/>
  <c r="AR541"/>
  <c r="AR533"/>
  <c r="AR534"/>
  <c r="AR535"/>
  <c r="AR536"/>
  <c r="AR537"/>
  <c r="AR523"/>
  <c r="AR524"/>
  <c r="AR525"/>
  <c r="AR517"/>
  <c r="AR518"/>
  <c r="AR519"/>
  <c r="AR512"/>
  <c r="AR511"/>
  <c r="AR506"/>
  <c r="AR505"/>
  <c r="AR499"/>
  <c r="AR500"/>
  <c r="AR501"/>
  <c r="AR493"/>
  <c r="AR494"/>
  <c r="AR495"/>
  <c r="AR487"/>
  <c r="AR488"/>
  <c r="AR489"/>
  <c r="AQ485"/>
  <c r="AQ486"/>
  <c r="AQ487"/>
  <c r="AQ488"/>
  <c r="AQ489"/>
  <c r="AQ490"/>
  <c r="AQ491"/>
  <c r="AQ492"/>
  <c r="AQ493"/>
  <c r="AQ494"/>
  <c r="AQ495"/>
  <c r="AQ496"/>
  <c r="AQ497"/>
  <c r="AQ498"/>
  <c r="AQ499"/>
  <c r="AQ500"/>
  <c r="AQ501"/>
  <c r="AQ502"/>
  <c r="AQ503"/>
  <c r="AQ504"/>
  <c r="AQ505"/>
  <c r="AQ506"/>
  <c r="AQ507"/>
  <c r="AQ508"/>
  <c r="AQ509"/>
  <c r="AQ510"/>
  <c r="AQ511"/>
  <c r="AQ512"/>
  <c r="AS512" s="1"/>
  <c r="AQ513"/>
  <c r="AQ514"/>
  <c r="AQ515"/>
  <c r="AQ516"/>
  <c r="AQ517"/>
  <c r="AQ518"/>
  <c r="AQ519"/>
  <c r="AQ520"/>
  <c r="AQ521"/>
  <c r="AQ522"/>
  <c r="AQ523"/>
  <c r="AQ524"/>
  <c r="AQ525"/>
  <c r="AQ532"/>
  <c r="AQ533"/>
  <c r="AS533" s="1"/>
  <c r="AQ534"/>
  <c r="AQ535"/>
  <c r="AS535" s="1"/>
  <c r="AQ536"/>
  <c r="AS536" s="1"/>
  <c r="AQ537"/>
  <c r="AQ538"/>
  <c r="AQ539"/>
  <c r="AQ540"/>
  <c r="AQ541"/>
  <c r="AQ542"/>
  <c r="AQ543"/>
  <c r="AQ544"/>
  <c r="AQ545"/>
  <c r="AQ546"/>
  <c r="AQ547"/>
  <c r="AQ548"/>
  <c r="AQ549"/>
  <c r="AQ550"/>
  <c r="AQ551"/>
  <c r="AQ552"/>
  <c r="AQ553"/>
  <c r="AQ554"/>
  <c r="AQ555"/>
  <c r="AQ556"/>
  <c r="AQ557"/>
  <c r="AQ558"/>
  <c r="AQ559"/>
  <c r="AQ560"/>
  <c r="AQ561"/>
  <c r="AQ562"/>
  <c r="AQ563"/>
  <c r="AQ564"/>
  <c r="AQ565"/>
  <c r="AQ566"/>
  <c r="AQ567"/>
  <c r="AQ568"/>
  <c r="AQ569"/>
  <c r="AQ570"/>
  <c r="AQ571"/>
  <c r="AQ572"/>
  <c r="AQ573"/>
  <c r="AQ574"/>
  <c r="AQ575"/>
  <c r="AQ576"/>
  <c r="AQ577"/>
  <c r="AQ578"/>
  <c r="AQ579"/>
  <c r="AS579" s="1"/>
  <c r="AQ484"/>
  <c r="AR475"/>
  <c r="AR476"/>
  <c r="AR477"/>
  <c r="AR478"/>
  <c r="AR479"/>
  <c r="AR474"/>
  <c r="AQ474"/>
  <c r="AQ475"/>
  <c r="AQ476"/>
  <c r="AQ477"/>
  <c r="AQ478"/>
  <c r="AQ479"/>
  <c r="AR471"/>
  <c r="AR472"/>
  <c r="AR473"/>
  <c r="AQ468"/>
  <c r="AQ469"/>
  <c r="AQ470"/>
  <c r="AQ471"/>
  <c r="AS471" s="1"/>
  <c r="AQ472"/>
  <c r="AS472" s="1"/>
  <c r="AQ473"/>
  <c r="AS473" s="1"/>
  <c r="AR465"/>
  <c r="AR466"/>
  <c r="AR467"/>
  <c r="AS466"/>
  <c r="AR459"/>
  <c r="AR460"/>
  <c r="AS460" s="1"/>
  <c r="AR461"/>
  <c r="AS461" s="1"/>
  <c r="AR453"/>
  <c r="AR454"/>
  <c r="AR455"/>
  <c r="AQ450"/>
  <c r="AQ451"/>
  <c r="AQ452"/>
  <c r="AS453"/>
  <c r="AQ454"/>
  <c r="AS454" s="1"/>
  <c r="AQ455"/>
  <c r="AS455" s="1"/>
  <c r="AR447"/>
  <c r="AQ444"/>
  <c r="AQ445"/>
  <c r="AQ446"/>
  <c r="AQ447"/>
  <c r="AQ448"/>
  <c r="AQ449"/>
  <c r="AS449" s="1"/>
  <c r="AQ441"/>
  <c r="AR441"/>
  <c r="AQ442"/>
  <c r="AR442"/>
  <c r="AQ443"/>
  <c r="AR443"/>
  <c r="AQ438"/>
  <c r="AQ439"/>
  <c r="AQ440"/>
  <c r="AR435"/>
  <c r="AR436"/>
  <c r="AR437"/>
  <c r="AQ432"/>
  <c r="AQ433"/>
  <c r="AQ434"/>
  <c r="AQ435"/>
  <c r="AS435" s="1"/>
  <c r="AQ436"/>
  <c r="AS436" s="1"/>
  <c r="AQ437"/>
  <c r="AS437" s="1"/>
  <c r="AR429"/>
  <c r="AR430"/>
  <c r="AR431"/>
  <c r="AQ426"/>
  <c r="AQ427"/>
  <c r="AQ428"/>
  <c r="AQ429"/>
  <c r="AS429" s="1"/>
  <c r="AQ430"/>
  <c r="AS430" s="1"/>
  <c r="AQ431"/>
  <c r="AS431" s="1"/>
  <c r="AR421"/>
  <c r="AR422"/>
  <c r="AR423"/>
  <c r="AR424"/>
  <c r="AR425"/>
  <c r="AQ420"/>
  <c r="AQ421"/>
  <c r="AS421" s="1"/>
  <c r="AQ422"/>
  <c r="AS422" s="1"/>
  <c r="AQ423"/>
  <c r="AS423" s="1"/>
  <c r="AQ424"/>
  <c r="AS424" s="1"/>
  <c r="AQ425"/>
  <c r="AS425" s="1"/>
  <c r="AR418"/>
  <c r="AR415"/>
  <c r="AR416"/>
  <c r="AR417"/>
  <c r="AQ414"/>
  <c r="AQ415"/>
  <c r="AQ416"/>
  <c r="AQ417"/>
  <c r="AQ418"/>
  <c r="AQ419"/>
  <c r="AQ411"/>
  <c r="AR411"/>
  <c r="AQ412"/>
  <c r="AR412"/>
  <c r="AQ413"/>
  <c r="AR413"/>
  <c r="AQ408"/>
  <c r="AQ409"/>
  <c r="AQ410"/>
  <c r="AQ405"/>
  <c r="AR405"/>
  <c r="AQ406"/>
  <c r="AR406"/>
  <c r="AQ407"/>
  <c r="AR407"/>
  <c r="AQ402"/>
  <c r="AQ403"/>
  <c r="AQ404"/>
  <c r="AR397"/>
  <c r="AR398"/>
  <c r="AR399"/>
  <c r="AR400"/>
  <c r="AR401"/>
  <c r="AQ396"/>
  <c r="AQ397"/>
  <c r="AS397" s="1"/>
  <c r="AQ398"/>
  <c r="AS398" s="1"/>
  <c r="AQ399"/>
  <c r="AS399" s="1"/>
  <c r="AQ400"/>
  <c r="AS400" s="1"/>
  <c r="AQ401"/>
  <c r="AQ391"/>
  <c r="AR391"/>
  <c r="AQ392"/>
  <c r="AR392"/>
  <c r="AQ393"/>
  <c r="AR393"/>
  <c r="AQ394"/>
  <c r="AR394"/>
  <c r="AQ395"/>
  <c r="AR395"/>
  <c r="AQ390"/>
  <c r="AR381"/>
  <c r="AR382"/>
  <c r="AR383"/>
  <c r="AR384"/>
  <c r="AR385"/>
  <c r="AR380"/>
  <c r="AQ357"/>
  <c r="AR357"/>
  <c r="AQ358"/>
  <c r="AR358"/>
  <c r="AQ359"/>
  <c r="AR359"/>
  <c r="AQ360"/>
  <c r="AR360"/>
  <c r="AQ361"/>
  <c r="AR361"/>
  <c r="AQ353"/>
  <c r="AR353"/>
  <c r="AQ354"/>
  <c r="AR354"/>
  <c r="AQ355"/>
  <c r="AR355"/>
  <c r="AQ347"/>
  <c r="AR347"/>
  <c r="AQ348"/>
  <c r="AR348"/>
  <c r="AQ349"/>
  <c r="AR349"/>
  <c r="AR341"/>
  <c r="AR342"/>
  <c r="AR343"/>
  <c r="AQ335"/>
  <c r="AR335"/>
  <c r="AQ336"/>
  <c r="AR336"/>
  <c r="AQ337"/>
  <c r="AR337"/>
  <c r="AR311"/>
  <c r="AR312"/>
  <c r="AS312" s="1"/>
  <c r="AR313"/>
  <c r="AR314"/>
  <c r="AR315"/>
  <c r="AR310"/>
  <c r="AR280"/>
  <c r="AR281"/>
  <c r="AR282"/>
  <c r="AR283"/>
  <c r="AR284"/>
  <c r="AR285"/>
  <c r="AR275"/>
  <c r="AR276"/>
  <c r="AR277"/>
  <c r="AR278"/>
  <c r="AR279"/>
  <c r="AR274"/>
  <c r="AR269"/>
  <c r="AR270"/>
  <c r="AR271"/>
  <c r="AR272"/>
  <c r="AR273"/>
  <c r="AR268"/>
  <c r="AR266"/>
  <c r="AR363"/>
  <c r="AR364"/>
  <c r="AR365"/>
  <c r="AR366"/>
  <c r="AR367"/>
  <c r="AR369"/>
  <c r="AR370"/>
  <c r="AR371"/>
  <c r="AR372"/>
  <c r="AR373"/>
  <c r="AR375"/>
  <c r="AR376"/>
  <c r="AR377"/>
  <c r="AR378"/>
  <c r="AR379"/>
  <c r="AR305"/>
  <c r="AR306"/>
  <c r="AR307"/>
  <c r="AR308"/>
  <c r="AR309"/>
  <c r="AR304"/>
  <c r="AR298"/>
  <c r="AR299"/>
  <c r="AR300"/>
  <c r="AR301"/>
  <c r="AR302"/>
  <c r="AR303"/>
  <c r="AR288"/>
  <c r="AR289"/>
  <c r="AR290"/>
  <c r="AR291"/>
  <c r="AR286"/>
  <c r="AQ374"/>
  <c r="AQ375"/>
  <c r="AQ376"/>
  <c r="AQ377"/>
  <c r="AQ378"/>
  <c r="AQ379"/>
  <c r="AQ380"/>
  <c r="AQ381"/>
  <c r="AQ382"/>
  <c r="AQ383"/>
  <c r="AQ384"/>
  <c r="AQ385"/>
  <c r="AQ364"/>
  <c r="AQ365"/>
  <c r="AQ366"/>
  <c r="AQ367"/>
  <c r="AQ368"/>
  <c r="AQ369"/>
  <c r="AS369" s="1"/>
  <c r="AQ370"/>
  <c r="AQ371"/>
  <c r="AS371" s="1"/>
  <c r="AQ372"/>
  <c r="AQ373"/>
  <c r="AS373" s="1"/>
  <c r="AQ350"/>
  <c r="AQ351"/>
  <c r="AQ352"/>
  <c r="AQ356"/>
  <c r="AQ362"/>
  <c r="AQ363"/>
  <c r="AQ338"/>
  <c r="AQ339"/>
  <c r="AQ340"/>
  <c r="AQ341"/>
  <c r="AQ342"/>
  <c r="AQ343"/>
  <c r="AQ344"/>
  <c r="AQ345"/>
  <c r="AQ346"/>
  <c r="AQ332"/>
  <c r="AQ333"/>
  <c r="AQ334"/>
  <c r="AR327"/>
  <c r="AR328"/>
  <c r="AR329"/>
  <c r="AR330"/>
  <c r="AR331"/>
  <c r="AQ326"/>
  <c r="AQ327"/>
  <c r="AS327" s="1"/>
  <c r="AQ328"/>
  <c r="AS328" s="1"/>
  <c r="AQ329"/>
  <c r="AS329" s="1"/>
  <c r="AQ330"/>
  <c r="AS330" s="1"/>
  <c r="AQ331"/>
  <c r="AS331" s="1"/>
  <c r="AQ249"/>
  <c r="AR249"/>
  <c r="AQ250"/>
  <c r="AR250"/>
  <c r="AQ251"/>
  <c r="AR251"/>
  <c r="AQ252"/>
  <c r="AR252"/>
  <c r="AQ253"/>
  <c r="AR253"/>
  <c r="AQ254"/>
  <c r="AR254"/>
  <c r="AQ255"/>
  <c r="AR255"/>
  <c r="AQ321"/>
  <c r="AR321"/>
  <c r="AQ322"/>
  <c r="AR322"/>
  <c r="AQ323"/>
  <c r="AR323"/>
  <c r="AQ324"/>
  <c r="AR324"/>
  <c r="AQ325"/>
  <c r="AR325"/>
  <c r="AR326"/>
  <c r="AR332"/>
  <c r="AR333"/>
  <c r="AR334"/>
  <c r="AR338"/>
  <c r="AR339"/>
  <c r="AR340"/>
  <c r="AR344"/>
  <c r="AR345"/>
  <c r="AR346"/>
  <c r="AR350"/>
  <c r="AR351"/>
  <c r="AR352"/>
  <c r="AR356"/>
  <c r="AR362"/>
  <c r="AR368"/>
  <c r="AR374"/>
  <c r="AQ320"/>
  <c r="AQ257"/>
  <c r="AQ258"/>
  <c r="AQ259"/>
  <c r="AQ260"/>
  <c r="AQ261"/>
  <c r="AQ262"/>
  <c r="AR262"/>
  <c r="AQ263"/>
  <c r="AR263"/>
  <c r="AQ264"/>
  <c r="AR264"/>
  <c r="AQ265"/>
  <c r="AR265"/>
  <c r="AQ266"/>
  <c r="AQ267"/>
  <c r="AR267"/>
  <c r="AQ268"/>
  <c r="AQ269"/>
  <c r="AQ270"/>
  <c r="AQ271"/>
  <c r="AQ272"/>
  <c r="AQ273"/>
  <c r="AQ274"/>
  <c r="AQ275"/>
  <c r="AQ276"/>
  <c r="AQ277"/>
  <c r="AQ278"/>
  <c r="AQ279"/>
  <c r="AQ280"/>
  <c r="AQ281"/>
  <c r="AQ282"/>
  <c r="AQ283"/>
  <c r="AQ284"/>
  <c r="AQ285"/>
  <c r="AQ286"/>
  <c r="AS286" s="1"/>
  <c r="AQ287"/>
  <c r="AQ288"/>
  <c r="AS288" s="1"/>
  <c r="AQ289"/>
  <c r="AQ290"/>
  <c r="AS290" s="1"/>
  <c r="AQ291"/>
  <c r="AQ298"/>
  <c r="AQ299"/>
  <c r="AQ300"/>
  <c r="AQ301"/>
  <c r="AQ302"/>
  <c r="AQ303"/>
  <c r="AQ304"/>
  <c r="AQ305"/>
  <c r="AQ306"/>
  <c r="AQ307"/>
  <c r="AQ308"/>
  <c r="AQ309"/>
  <c r="AQ310"/>
  <c r="AQ245"/>
  <c r="AR245"/>
  <c r="AQ246"/>
  <c r="AR246"/>
  <c r="AQ247"/>
  <c r="AR247"/>
  <c r="AQ248"/>
  <c r="AR248"/>
  <c r="AQ256"/>
  <c r="AQ244"/>
  <c r="AQ173"/>
  <c r="AR173"/>
  <c r="AQ174"/>
  <c r="AR174"/>
  <c r="AQ175"/>
  <c r="AR175"/>
  <c r="AQ167"/>
  <c r="AR167"/>
  <c r="AQ168"/>
  <c r="AR168"/>
  <c r="AQ169"/>
  <c r="AR169"/>
  <c r="AQ161"/>
  <c r="AR161"/>
  <c r="AQ162"/>
  <c r="AR162"/>
  <c r="AQ163"/>
  <c r="AR163"/>
  <c r="AQ155"/>
  <c r="AR155"/>
  <c r="AQ156"/>
  <c r="AR156"/>
  <c r="AQ157"/>
  <c r="AR157"/>
  <c r="AQ149"/>
  <c r="AR149"/>
  <c r="AQ150"/>
  <c r="AR150"/>
  <c r="AQ151"/>
  <c r="AR151"/>
  <c r="AQ143"/>
  <c r="AR143"/>
  <c r="AQ144"/>
  <c r="AR144"/>
  <c r="AQ145"/>
  <c r="AR145"/>
  <c r="AQ137"/>
  <c r="AR137"/>
  <c r="AQ138"/>
  <c r="AR138"/>
  <c r="AQ139"/>
  <c r="AR139"/>
  <c r="AQ131"/>
  <c r="AR131"/>
  <c r="AQ132"/>
  <c r="AR132"/>
  <c r="AQ133"/>
  <c r="AR133"/>
  <c r="AQ125"/>
  <c r="AR125"/>
  <c r="AQ126"/>
  <c r="AR126"/>
  <c r="AQ127"/>
  <c r="AR127"/>
  <c r="AQ115"/>
  <c r="AR115"/>
  <c r="AQ116"/>
  <c r="AR116"/>
  <c r="AQ117"/>
  <c r="AR117"/>
  <c r="AQ109"/>
  <c r="AR109"/>
  <c r="AQ110"/>
  <c r="AR110"/>
  <c r="AQ111"/>
  <c r="AR111"/>
  <c r="AQ103"/>
  <c r="AR103"/>
  <c r="AQ104"/>
  <c r="AR104"/>
  <c r="AQ105"/>
  <c r="AR105"/>
  <c r="AQ97"/>
  <c r="AR97"/>
  <c r="AQ98"/>
  <c r="AR98"/>
  <c r="AQ99"/>
  <c r="AR99"/>
  <c r="AQ91"/>
  <c r="AR91"/>
  <c r="AQ92"/>
  <c r="AR92"/>
  <c r="AQ93"/>
  <c r="AR93"/>
  <c r="AQ85"/>
  <c r="AR85"/>
  <c r="AQ86"/>
  <c r="AR86"/>
  <c r="AQ87"/>
  <c r="AR87"/>
  <c r="AQ79"/>
  <c r="AR79"/>
  <c r="AQ80"/>
  <c r="AR80"/>
  <c r="AQ81"/>
  <c r="AR81"/>
  <c r="AQ73"/>
  <c r="AR73"/>
  <c r="AQ74"/>
  <c r="AR74"/>
  <c r="AQ75"/>
  <c r="AR75"/>
  <c r="AQ67"/>
  <c r="AR67"/>
  <c r="AQ68"/>
  <c r="AR68"/>
  <c r="AQ69"/>
  <c r="AR69"/>
  <c r="AQ57"/>
  <c r="AR57"/>
  <c r="AQ58"/>
  <c r="AR58"/>
  <c r="AQ59"/>
  <c r="AR59"/>
  <c r="AQ51"/>
  <c r="AR51"/>
  <c r="AQ52"/>
  <c r="AR52"/>
  <c r="AQ53"/>
  <c r="AR53"/>
  <c r="AQ45"/>
  <c r="AR45"/>
  <c r="AQ46"/>
  <c r="AR46"/>
  <c r="AQ47"/>
  <c r="AR47"/>
  <c r="AQ39"/>
  <c r="AR39"/>
  <c r="AQ40"/>
  <c r="AR40"/>
  <c r="AQ41"/>
  <c r="AR41"/>
  <c r="AQ33"/>
  <c r="AR33"/>
  <c r="AQ34"/>
  <c r="AR34"/>
  <c r="AQ35"/>
  <c r="AR35"/>
  <c r="AQ27"/>
  <c r="AR27"/>
  <c r="AQ28"/>
  <c r="AR28"/>
  <c r="AQ29"/>
  <c r="AR29"/>
  <c r="AQ21"/>
  <c r="AR21"/>
  <c r="AQ22"/>
  <c r="AR22"/>
  <c r="AQ23"/>
  <c r="AR23"/>
  <c r="AQ15"/>
  <c r="AR15"/>
  <c r="AQ16"/>
  <c r="AR16"/>
  <c r="AQ17"/>
  <c r="AR17"/>
  <c r="AQ237"/>
  <c r="AR237"/>
  <c r="AQ238"/>
  <c r="AR238"/>
  <c r="AQ239"/>
  <c r="AR239"/>
  <c r="AQ234"/>
  <c r="AQ235"/>
  <c r="AQ236"/>
  <c r="AQ231"/>
  <c r="AR231"/>
  <c r="AQ232"/>
  <c r="AR232"/>
  <c r="AQ233"/>
  <c r="AR233"/>
  <c r="AQ228"/>
  <c r="AQ229"/>
  <c r="AQ230"/>
  <c r="AQ225"/>
  <c r="AR225"/>
  <c r="AQ226"/>
  <c r="AR226"/>
  <c r="AQ227"/>
  <c r="AR227"/>
  <c r="AQ222"/>
  <c r="AQ223"/>
  <c r="AQ224"/>
  <c r="AQ219"/>
  <c r="AR219"/>
  <c r="AQ220"/>
  <c r="AR220"/>
  <c r="AQ221"/>
  <c r="AR221"/>
  <c r="AQ216"/>
  <c r="AQ217"/>
  <c r="AQ218"/>
  <c r="AQ213"/>
  <c r="AR213"/>
  <c r="AQ214"/>
  <c r="AR214"/>
  <c r="AQ215"/>
  <c r="AR215"/>
  <c r="AQ210"/>
  <c r="AQ211"/>
  <c r="AQ212"/>
  <c r="AQ207"/>
  <c r="AR207"/>
  <c r="AQ208"/>
  <c r="AR208"/>
  <c r="AQ209"/>
  <c r="AR209"/>
  <c r="AQ199"/>
  <c r="AQ200"/>
  <c r="AQ201"/>
  <c r="AQ202"/>
  <c r="AQ203"/>
  <c r="AQ204"/>
  <c r="AQ205"/>
  <c r="AQ206"/>
  <c r="AQ198"/>
  <c r="AQ192"/>
  <c r="AQ193"/>
  <c r="AQ194"/>
  <c r="AQ195"/>
  <c r="AQ196"/>
  <c r="AQ197"/>
  <c r="AR199"/>
  <c r="AR200"/>
  <c r="AR201"/>
  <c r="AR202"/>
  <c r="AR203"/>
  <c r="AR195"/>
  <c r="AR196"/>
  <c r="AR197"/>
  <c r="AQ189"/>
  <c r="AR189"/>
  <c r="AQ190"/>
  <c r="AR190"/>
  <c r="AQ191"/>
  <c r="AR191"/>
  <c r="AQ186"/>
  <c r="AQ187"/>
  <c r="AQ188"/>
  <c r="AQ185"/>
  <c r="AR185"/>
  <c r="AQ181"/>
  <c r="AR181"/>
  <c r="AQ182"/>
  <c r="AR182"/>
  <c r="AQ183"/>
  <c r="AR183"/>
  <c r="AQ184"/>
  <c r="AR184"/>
  <c r="AQ180"/>
  <c r="AR793"/>
  <c r="AR792"/>
  <c r="AR790"/>
  <c r="AR789"/>
  <c r="AR787"/>
  <c r="AR784"/>
  <c r="AR780"/>
  <c r="AR777"/>
  <c r="AR775"/>
  <c r="AR774"/>
  <c r="AR772"/>
  <c r="AR771"/>
  <c r="AR769"/>
  <c r="AR768"/>
  <c r="AR760"/>
  <c r="AR759"/>
  <c r="AR757"/>
  <c r="AR754"/>
  <c r="AS754" s="1"/>
  <c r="AR753"/>
  <c r="AR748"/>
  <c r="AS748" s="1"/>
  <c r="AR747"/>
  <c r="AS747" s="1"/>
  <c r="AR746"/>
  <c r="AS746" s="1"/>
  <c r="AS745"/>
  <c r="AS744"/>
  <c r="AR742"/>
  <c r="AS742" s="1"/>
  <c r="AR741"/>
  <c r="AR740"/>
  <c r="AS740" s="1"/>
  <c r="AR739"/>
  <c r="AR738"/>
  <c r="AS738" s="1"/>
  <c r="AR737"/>
  <c r="AS736"/>
  <c r="AR734"/>
  <c r="AR733"/>
  <c r="AS733" s="1"/>
  <c r="AR732"/>
  <c r="AR730"/>
  <c r="AR728"/>
  <c r="AS728" s="1"/>
  <c r="AR727"/>
  <c r="AS726"/>
  <c r="AR725"/>
  <c r="AR723"/>
  <c r="AR722"/>
  <c r="AR721"/>
  <c r="AR720"/>
  <c r="AR719"/>
  <c r="AS717"/>
  <c r="AR714"/>
  <c r="AS714" s="1"/>
  <c r="AR713"/>
  <c r="AS713" s="1"/>
  <c r="AR711"/>
  <c r="AS711" s="1"/>
  <c r="AR710"/>
  <c r="AR709"/>
  <c r="AR708"/>
  <c r="AR707"/>
  <c r="AR706"/>
  <c r="AR705"/>
  <c r="AS705" s="1"/>
  <c r="AR703"/>
  <c r="AR702"/>
  <c r="AR701"/>
  <c r="AS701" s="1"/>
  <c r="AR685"/>
  <c r="AS685" s="1"/>
  <c r="AR684"/>
  <c r="AR683"/>
  <c r="AS683" s="1"/>
  <c r="AR678"/>
  <c r="AR677"/>
  <c r="AS677" s="1"/>
  <c r="AR676"/>
  <c r="AR670"/>
  <c r="AS670" s="1"/>
  <c r="AR668"/>
  <c r="AS668" s="1"/>
  <c r="AR663"/>
  <c r="AS662"/>
  <c r="AR661"/>
  <c r="AR656"/>
  <c r="AR655"/>
  <c r="AS655" s="1"/>
  <c r="AR654"/>
  <c r="AR649"/>
  <c r="AR648"/>
  <c r="AS648" s="1"/>
  <c r="AR647"/>
  <c r="AR642"/>
  <c r="AR641"/>
  <c r="AS641" s="1"/>
  <c r="AR640"/>
  <c r="AR635"/>
  <c r="AR634"/>
  <c r="AR633"/>
  <c r="AR628"/>
  <c r="AR627"/>
  <c r="AR626"/>
  <c r="AR621"/>
  <c r="AS621" s="1"/>
  <c r="AR620"/>
  <c r="AS620" s="1"/>
  <c r="AR619"/>
  <c r="AS619" s="1"/>
  <c r="AR607"/>
  <c r="AS607" s="1"/>
  <c r="AR606"/>
  <c r="AR605"/>
  <c r="AS605" s="1"/>
  <c r="AR600"/>
  <c r="AR599"/>
  <c r="AS599" s="1"/>
  <c r="AR598"/>
  <c r="AR593"/>
  <c r="AR592"/>
  <c r="AR591"/>
  <c r="AR586"/>
  <c r="AR585"/>
  <c r="AR584"/>
  <c r="AR570"/>
  <c r="AR569"/>
  <c r="AR568"/>
  <c r="AR564"/>
  <c r="AS564" s="1"/>
  <c r="AR563"/>
  <c r="AR562"/>
  <c r="AS562" s="1"/>
  <c r="AR558"/>
  <c r="AR557"/>
  <c r="AR556"/>
  <c r="AR552"/>
  <c r="AR551"/>
  <c r="AR550"/>
  <c r="AR546"/>
  <c r="AR545"/>
  <c r="AR544"/>
  <c r="AR540"/>
  <c r="AR539"/>
  <c r="AR538"/>
  <c r="AR532"/>
  <c r="AR522"/>
  <c r="AS522" s="1"/>
  <c r="AR521"/>
  <c r="AR520"/>
  <c r="AS520" s="1"/>
  <c r="AR516"/>
  <c r="AR515"/>
  <c r="AR514"/>
  <c r="AR510"/>
  <c r="AS510" s="1"/>
  <c r="AR509"/>
  <c r="AR508"/>
  <c r="AR504"/>
  <c r="AR503"/>
  <c r="AR502"/>
  <c r="AR498"/>
  <c r="AS498" s="1"/>
  <c r="AR497"/>
  <c r="AR496"/>
  <c r="AS496" s="1"/>
  <c r="AR492"/>
  <c r="AR491"/>
  <c r="AR490"/>
  <c r="AR486"/>
  <c r="AR485"/>
  <c r="AR484"/>
  <c r="AR470"/>
  <c r="AR469"/>
  <c r="AR468"/>
  <c r="AR464"/>
  <c r="AR463"/>
  <c r="AS463" s="1"/>
  <c r="AR462"/>
  <c r="AR458"/>
  <c r="AR457"/>
  <c r="AR456"/>
  <c r="AR452"/>
  <c r="AR451"/>
  <c r="AR450"/>
  <c r="AR446"/>
  <c r="AR445"/>
  <c r="AR444"/>
  <c r="AR440"/>
  <c r="AS440" s="1"/>
  <c r="AR439"/>
  <c r="AR438"/>
  <c r="AS438" s="1"/>
  <c r="AR434"/>
  <c r="AR433"/>
  <c r="AR432"/>
  <c r="AR428"/>
  <c r="AR427"/>
  <c r="AR426"/>
  <c r="AR420"/>
  <c r="AR414"/>
  <c r="AS414" s="1"/>
  <c r="AR410"/>
  <c r="AR409"/>
  <c r="AR408"/>
  <c r="AR404"/>
  <c r="AR403"/>
  <c r="AR402"/>
  <c r="AR396"/>
  <c r="AR390"/>
  <c r="AR320"/>
  <c r="AR244"/>
  <c r="AR236"/>
  <c r="AR235"/>
  <c r="AR234"/>
  <c r="AR230"/>
  <c r="AR229"/>
  <c r="AR228"/>
  <c r="AR224"/>
  <c r="AR223"/>
  <c r="AR222"/>
  <c r="AR218"/>
  <c r="AR217"/>
  <c r="AR216"/>
  <c r="AR212"/>
  <c r="AR211"/>
  <c r="AR210"/>
  <c r="AR206"/>
  <c r="AR205"/>
  <c r="AR204"/>
  <c r="AR198"/>
  <c r="AR194"/>
  <c r="AR193"/>
  <c r="AR192"/>
  <c r="AR188"/>
  <c r="AR187"/>
  <c r="AR186"/>
  <c r="AR180"/>
  <c r="AR172"/>
  <c r="AQ172"/>
  <c r="AR171"/>
  <c r="AQ171"/>
  <c r="AR170"/>
  <c r="AQ170"/>
  <c r="AR166"/>
  <c r="AQ166"/>
  <c r="AR165"/>
  <c r="AQ165"/>
  <c r="AR164"/>
  <c r="AQ164"/>
  <c r="AR160"/>
  <c r="AQ160"/>
  <c r="AR159"/>
  <c r="AQ159"/>
  <c r="AR158"/>
  <c r="AQ158"/>
  <c r="AR154"/>
  <c r="AQ154"/>
  <c r="AR153"/>
  <c r="AQ153"/>
  <c r="AR152"/>
  <c r="AQ152"/>
  <c r="AR148"/>
  <c r="AQ148"/>
  <c r="AR147"/>
  <c r="AQ147"/>
  <c r="AR146"/>
  <c r="AQ146"/>
  <c r="AR142"/>
  <c r="AQ142"/>
  <c r="AR141"/>
  <c r="AQ141"/>
  <c r="AR140"/>
  <c r="AQ140"/>
  <c r="AR136"/>
  <c r="AQ136"/>
  <c r="AR135"/>
  <c r="AQ135"/>
  <c r="AR134"/>
  <c r="AQ134"/>
  <c r="AR130"/>
  <c r="AQ130"/>
  <c r="AR129"/>
  <c r="AQ129"/>
  <c r="AR128"/>
  <c r="AQ128"/>
  <c r="AR124"/>
  <c r="AQ124"/>
  <c r="AR123"/>
  <c r="AQ123"/>
  <c r="AR122"/>
  <c r="AQ122"/>
  <c r="AR114"/>
  <c r="AQ114"/>
  <c r="AR113"/>
  <c r="AQ113"/>
  <c r="AR112"/>
  <c r="AQ112"/>
  <c r="AR108"/>
  <c r="AQ108"/>
  <c r="AR107"/>
  <c r="AQ107"/>
  <c r="AR106"/>
  <c r="AQ106"/>
  <c r="AR102"/>
  <c r="AQ102"/>
  <c r="AR101"/>
  <c r="AQ101"/>
  <c r="AR100"/>
  <c r="AQ100"/>
  <c r="AR96"/>
  <c r="AQ96"/>
  <c r="AR95"/>
  <c r="AQ95"/>
  <c r="AR94"/>
  <c r="AQ94"/>
  <c r="AR90"/>
  <c r="AQ90"/>
  <c r="AR89"/>
  <c r="AQ89"/>
  <c r="AR88"/>
  <c r="AQ88"/>
  <c r="AR84"/>
  <c r="AQ84"/>
  <c r="AR83"/>
  <c r="AQ83"/>
  <c r="AR82"/>
  <c r="AQ82"/>
  <c r="AR78"/>
  <c r="AQ78"/>
  <c r="AR77"/>
  <c r="AQ77"/>
  <c r="AR76"/>
  <c r="AQ76"/>
  <c r="AR72"/>
  <c r="AQ72"/>
  <c r="AR71"/>
  <c r="AQ71"/>
  <c r="AR70"/>
  <c r="AQ70"/>
  <c r="AR66"/>
  <c r="AQ66"/>
  <c r="AR65"/>
  <c r="AQ65"/>
  <c r="AR64"/>
  <c r="AQ64"/>
  <c r="AR56"/>
  <c r="AQ56"/>
  <c r="AR55"/>
  <c r="AQ55"/>
  <c r="AR54"/>
  <c r="AQ54"/>
  <c r="AR50"/>
  <c r="AQ50"/>
  <c r="AR49"/>
  <c r="AQ49"/>
  <c r="AR48"/>
  <c r="AQ48"/>
  <c r="AR44"/>
  <c r="AQ44"/>
  <c r="AR43"/>
  <c r="AQ43"/>
  <c r="AR42"/>
  <c r="AQ42"/>
  <c r="AR38"/>
  <c r="AQ38"/>
  <c r="AR37"/>
  <c r="AQ37"/>
  <c r="AR36"/>
  <c r="AQ36"/>
  <c r="AR32"/>
  <c r="AQ32"/>
  <c r="AR31"/>
  <c r="AQ31"/>
  <c r="AR30"/>
  <c r="AQ30"/>
  <c r="AR26"/>
  <c r="AQ26"/>
  <c r="AR25"/>
  <c r="AQ25"/>
  <c r="AR24"/>
  <c r="AQ24"/>
  <c r="AR20"/>
  <c r="AQ20"/>
  <c r="AR19"/>
  <c r="AQ19"/>
  <c r="AR18"/>
  <c r="AQ18"/>
  <c r="AR14"/>
  <c r="AQ14"/>
  <c r="AR13"/>
  <c r="AQ13"/>
  <c r="AR12"/>
  <c r="AQ12"/>
  <c r="AS796" l="1"/>
  <c r="AS785"/>
  <c r="AS791"/>
  <c r="AS716"/>
  <c r="AS731"/>
  <c r="AS756"/>
  <c r="AS673"/>
  <c r="AS320"/>
  <c r="AS456"/>
  <c r="AS458"/>
  <c r="AS509"/>
  <c r="AS521"/>
  <c r="AS551"/>
  <c r="AS634"/>
  <c r="AS640"/>
  <c r="AS642"/>
  <c r="AS654"/>
  <c r="AS656"/>
  <c r="AS703"/>
  <c r="AS720"/>
  <c r="AS722"/>
  <c r="AS315"/>
  <c r="AS419"/>
  <c r="AS770"/>
  <c r="AS645"/>
  <c r="AS674"/>
  <c r="AS761"/>
  <c r="AS764"/>
  <c r="AS212"/>
  <c r="AS222"/>
  <c r="AS224"/>
  <c r="AS229"/>
  <c r="AS630"/>
  <c r="AS617"/>
  <c r="AS631"/>
  <c r="AS596"/>
  <c r="AS603"/>
  <c r="AS610"/>
  <c r="AT665"/>
  <c r="AV665" s="1"/>
  <c r="AW665" s="1"/>
  <c r="AT680"/>
  <c r="AV680" s="1"/>
  <c r="AW680" s="1"/>
  <c r="AS632"/>
  <c r="AS629"/>
  <c r="AS624"/>
  <c r="AS652"/>
  <c r="AS659"/>
  <c r="AS666"/>
  <c r="AS681"/>
  <c r="AS688"/>
  <c r="AS695"/>
  <c r="AS638"/>
  <c r="AS616"/>
  <c r="AS615"/>
  <c r="AS690"/>
  <c r="AS704"/>
  <c r="AS715"/>
  <c r="AS743"/>
  <c r="AS587"/>
  <c r="AS544"/>
  <c r="AS546"/>
  <c r="AS556"/>
  <c r="AS558"/>
  <c r="AS568"/>
  <c r="AS570"/>
  <c r="AS567"/>
  <c r="AS555"/>
  <c r="AS462"/>
  <c r="AS464"/>
  <c r="AS491"/>
  <c r="AS515"/>
  <c r="AS557"/>
  <c r="AS584"/>
  <c r="AS586"/>
  <c r="AS647"/>
  <c r="AS649"/>
  <c r="AS661"/>
  <c r="AS663"/>
  <c r="AS676"/>
  <c r="AS678"/>
  <c r="AS684"/>
  <c r="AS706"/>
  <c r="AS727"/>
  <c r="AS741"/>
  <c r="AS576"/>
  <c r="AS574"/>
  <c r="AS572"/>
  <c r="AS571"/>
  <c r="AS474"/>
  <c r="AS566"/>
  <c r="AS565"/>
  <c r="AS554"/>
  <c r="AS553"/>
  <c r="AS542"/>
  <c r="AS541"/>
  <c r="AS537"/>
  <c r="AS534"/>
  <c r="AS524"/>
  <c r="AS531"/>
  <c r="AS529"/>
  <c r="AS527"/>
  <c r="AS530"/>
  <c r="AS528"/>
  <c r="AS390"/>
  <c r="AS426"/>
  <c r="AS428"/>
  <c r="AS433"/>
  <c r="AS450"/>
  <c r="AS452"/>
  <c r="AS469"/>
  <c r="AS504"/>
  <c r="AS514"/>
  <c r="AS516"/>
  <c r="AS309"/>
  <c r="AS307"/>
  <c r="AS366"/>
  <c r="AS364"/>
  <c r="AS384"/>
  <c r="AS382"/>
  <c r="AS380"/>
  <c r="AS459"/>
  <c r="AS467"/>
  <c r="AS465"/>
  <c r="AS525"/>
  <c r="AS523"/>
  <c r="AS590"/>
  <c r="AS588"/>
  <c r="AS608"/>
  <c r="AS612"/>
  <c r="AS639"/>
  <c r="AS526"/>
  <c r="AS755"/>
  <c r="AS758"/>
  <c r="AS779"/>
  <c r="AS782"/>
  <c r="AS292"/>
  <c r="AS513"/>
  <c r="AS505"/>
  <c r="AS500"/>
  <c r="AS501"/>
  <c r="AS499"/>
  <c r="AS310"/>
  <c r="AS308"/>
  <c r="AS306"/>
  <c r="AS304"/>
  <c r="AS278"/>
  <c r="AS276"/>
  <c r="AS274"/>
  <c r="AS272"/>
  <c r="AS270"/>
  <c r="AS268"/>
  <c r="AS295"/>
  <c r="AS293"/>
  <c r="AS297"/>
  <c r="AS532"/>
  <c r="AS294"/>
  <c r="AS296"/>
  <c r="AS401"/>
  <c r="AS408"/>
  <c r="AS410"/>
  <c r="AS439"/>
  <c r="AS303"/>
  <c r="AS301"/>
  <c r="AS299"/>
  <c r="AS285"/>
  <c r="AS283"/>
  <c r="AS281"/>
  <c r="AS448"/>
  <c r="AS372"/>
  <c r="AS370"/>
  <c r="AS360"/>
  <c r="AS636"/>
  <c r="AS658"/>
  <c r="AS694"/>
  <c r="AS692"/>
  <c r="AS712"/>
  <c r="AS788"/>
  <c r="AS725"/>
  <c r="AS759"/>
  <c r="AS753"/>
  <c r="AS730"/>
  <c r="AS719"/>
  <c r="AS721"/>
  <c r="AS707"/>
  <c r="AS709"/>
  <c r="AS591"/>
  <c r="AS635"/>
  <c r="AS563"/>
  <c r="AS402"/>
  <c r="AS732"/>
  <c r="AS723"/>
  <c r="AS737"/>
  <c r="AS739"/>
  <c r="AS710"/>
  <c r="AS708"/>
  <c r="AS569"/>
  <c r="AS539"/>
  <c r="AS502"/>
  <c r="AS497"/>
  <c r="AS492"/>
  <c r="AS490"/>
  <c r="AS762"/>
  <c r="AS314"/>
  <c r="AS311"/>
  <c r="AS485"/>
  <c r="AS540"/>
  <c r="AS545"/>
  <c r="AS550"/>
  <c r="AS552"/>
  <c r="AS468"/>
  <c r="AS470"/>
  <c r="AS444"/>
  <c r="AS446"/>
  <c r="AS434"/>
  <c r="AS427"/>
  <c r="AS420"/>
  <c r="AS432"/>
  <c r="AS396"/>
  <c r="AS392"/>
  <c r="AS626"/>
  <c r="AS628"/>
  <c r="AS593"/>
  <c r="AS669"/>
  <c r="AS633"/>
  <c r="AS627"/>
  <c r="AS186"/>
  <c r="AS363"/>
  <c r="AS417"/>
  <c r="AS415"/>
  <c r="AS696"/>
  <c r="AS693"/>
  <c r="AS691"/>
  <c r="AS734"/>
  <c r="AS773"/>
  <c r="AS776"/>
  <c r="AS368"/>
  <c r="AS585"/>
  <c r="AS592"/>
  <c r="AS600"/>
  <c r="AS598"/>
  <c r="AS606"/>
  <c r="AS702"/>
  <c r="AS757"/>
  <c r="AS760"/>
  <c r="AS313"/>
  <c r="AS246"/>
  <c r="AS394"/>
  <c r="AS356"/>
  <c r="AS351"/>
  <c r="AS354"/>
  <c r="AS348"/>
  <c r="AS334"/>
  <c r="AS322"/>
  <c r="AS180"/>
  <c r="AS187"/>
  <c r="AS223"/>
  <c r="AS235"/>
  <c r="AS220"/>
  <c r="AS232"/>
  <c r="AS92"/>
  <c r="AS794"/>
  <c r="AS767"/>
  <c r="AS763"/>
  <c r="AS765"/>
  <c r="AS214"/>
  <c r="AS226"/>
  <c r="AS238"/>
  <c r="AS34"/>
  <c r="AS58"/>
  <c r="AS302"/>
  <c r="AS300"/>
  <c r="AS298"/>
  <c r="AS284"/>
  <c r="AS282"/>
  <c r="AS280"/>
  <c r="AS262"/>
  <c r="AS367"/>
  <c r="AS335"/>
  <c r="AS479"/>
  <c r="AS477"/>
  <c r="AS475"/>
  <c r="AS578"/>
  <c r="AS577"/>
  <c r="AS575"/>
  <c r="AS573"/>
  <c r="AS561"/>
  <c r="AS549"/>
  <c r="AS518"/>
  <c r="AS517"/>
  <c r="AS506"/>
  <c r="AS494"/>
  <c r="AS493"/>
  <c r="AS653"/>
  <c r="AS650"/>
  <c r="AS660"/>
  <c r="AS657"/>
  <c r="AS344"/>
  <c r="AS766"/>
  <c r="AS768"/>
  <c r="AS769"/>
  <c r="AS771"/>
  <c r="AS772"/>
  <c r="AS774"/>
  <c r="AS775"/>
  <c r="AS777"/>
  <c r="AS778"/>
  <c r="AS780"/>
  <c r="AS781"/>
  <c r="AS783"/>
  <c r="AS784"/>
  <c r="AS786"/>
  <c r="AS787"/>
  <c r="AS789"/>
  <c r="AS790"/>
  <c r="AS792"/>
  <c r="AS793"/>
  <c r="AS795"/>
  <c r="AS208"/>
  <c r="AS150"/>
  <c r="AS341"/>
  <c r="AS365"/>
  <c r="AS385"/>
  <c r="AS381"/>
  <c r="AS358"/>
  <c r="AS406"/>
  <c r="AS442"/>
  <c r="AS447"/>
  <c r="AS445"/>
  <c r="AS451"/>
  <c r="AS560"/>
  <c r="AS559"/>
  <c r="AS548"/>
  <c r="AS547"/>
  <c r="AS543"/>
  <c r="AS538"/>
  <c r="AS519"/>
  <c r="AS511"/>
  <c r="AS507"/>
  <c r="AS495"/>
  <c r="AS589"/>
  <c r="AS609"/>
  <c r="AS618"/>
  <c r="AS646"/>
  <c r="AS643"/>
  <c r="AS484"/>
  <c r="AS508"/>
  <c r="AS503"/>
  <c r="AS486"/>
  <c r="AS253"/>
  <c r="AS251"/>
  <c r="AS250"/>
  <c r="AS249"/>
  <c r="AS337"/>
  <c r="AS412"/>
  <c r="AS22"/>
  <c r="AS116"/>
  <c r="AS305"/>
  <c r="AS291"/>
  <c r="AS289"/>
  <c r="AS287"/>
  <c r="AS279"/>
  <c r="AS277"/>
  <c r="AS275"/>
  <c r="AS273"/>
  <c r="AS271"/>
  <c r="AS269"/>
  <c r="AS266"/>
  <c r="AS383"/>
  <c r="AS355"/>
  <c r="AS359"/>
  <c r="AS403"/>
  <c r="AS409"/>
  <c r="AS418"/>
  <c r="AS416"/>
  <c r="AS478"/>
  <c r="AS476"/>
  <c r="AS488"/>
  <c r="AS487"/>
  <c r="AS404"/>
  <c r="AS457"/>
  <c r="AS489"/>
  <c r="AS407"/>
  <c r="AS443"/>
  <c r="AS441"/>
  <c r="AS411"/>
  <c r="AS413"/>
  <c r="AS393"/>
  <c r="AS405"/>
  <c r="AS395"/>
  <c r="AS391"/>
  <c r="AS324"/>
  <c r="AS323"/>
  <c r="AS362"/>
  <c r="AS378"/>
  <c r="AS376"/>
  <c r="AS379"/>
  <c r="AS377"/>
  <c r="AS375"/>
  <c r="AS349"/>
  <c r="AS332"/>
  <c r="AS336"/>
  <c r="AS361"/>
  <c r="AS357"/>
  <c r="AS353"/>
  <c r="AS346"/>
  <c r="AS347"/>
  <c r="AS338"/>
  <c r="AS343"/>
  <c r="AS342"/>
  <c r="AS264"/>
  <c r="AS260"/>
  <c r="AS258"/>
  <c r="AS261"/>
  <c r="AS259"/>
  <c r="AS257"/>
  <c r="AS248"/>
  <c r="AS255"/>
  <c r="AS254"/>
  <c r="AS256"/>
  <c r="AS352"/>
  <c r="AS345"/>
  <c r="AS339"/>
  <c r="AS204"/>
  <c r="AS210"/>
  <c r="AS236"/>
  <c r="AS16"/>
  <c r="AS23"/>
  <c r="AS46"/>
  <c r="AS52"/>
  <c r="AS51"/>
  <c r="AS59"/>
  <c r="AS104"/>
  <c r="AS110"/>
  <c r="AS109"/>
  <c r="AS174"/>
  <c r="AS374"/>
  <c r="AS350"/>
  <c r="AS340"/>
  <c r="AS333"/>
  <c r="AS325"/>
  <c r="AS321"/>
  <c r="AS252"/>
  <c r="AS326"/>
  <c r="AS265"/>
  <c r="AS245"/>
  <c r="AS267"/>
  <c r="AS263"/>
  <c r="AS247"/>
  <c r="AS244"/>
  <c r="AS194"/>
  <c r="AS216"/>
  <c r="AS218"/>
  <c r="AS228"/>
  <c r="AS230"/>
  <c r="AS200"/>
  <c r="AS215"/>
  <c r="AS221"/>
  <c r="AS227"/>
  <c r="AS233"/>
  <c r="AS239"/>
  <c r="AS28"/>
  <c r="AS35"/>
  <c r="AS138"/>
  <c r="AS80"/>
  <c r="AS217"/>
  <c r="AS182"/>
  <c r="AS203"/>
  <c r="AS17"/>
  <c r="AS47"/>
  <c r="AS75"/>
  <c r="AS73"/>
  <c r="AS81"/>
  <c r="AS98"/>
  <c r="AS97"/>
  <c r="AS156"/>
  <c r="AS155"/>
  <c r="AS163"/>
  <c r="AS162"/>
  <c r="AS168"/>
  <c r="AS167"/>
  <c r="AS12"/>
  <c r="AS13"/>
  <c r="AS14"/>
  <c r="AS18"/>
  <c r="AS19"/>
  <c r="AS20"/>
  <c r="AS24"/>
  <c r="AS25"/>
  <c r="AS26"/>
  <c r="AS30"/>
  <c r="AS31"/>
  <c r="AS32"/>
  <c r="AS36"/>
  <c r="AS37"/>
  <c r="AS38"/>
  <c r="AS42"/>
  <c r="AS43"/>
  <c r="AS44"/>
  <c r="AS48"/>
  <c r="AS49"/>
  <c r="AS50"/>
  <c r="AS54"/>
  <c r="AS55"/>
  <c r="AS56"/>
  <c r="AS64"/>
  <c r="AS65"/>
  <c r="AS66"/>
  <c r="AS70"/>
  <c r="AS71"/>
  <c r="AS72"/>
  <c r="AS76"/>
  <c r="AS77"/>
  <c r="AS78"/>
  <c r="AS82"/>
  <c r="AS83"/>
  <c r="AS84"/>
  <c r="AS88"/>
  <c r="AS89"/>
  <c r="AS90"/>
  <c r="AS94"/>
  <c r="AS95"/>
  <c r="AS96"/>
  <c r="AS100"/>
  <c r="AS101"/>
  <c r="AS102"/>
  <c r="AS106"/>
  <c r="AS107"/>
  <c r="AS108"/>
  <c r="AS112"/>
  <c r="AS113"/>
  <c r="AS114"/>
  <c r="AS122"/>
  <c r="AS123"/>
  <c r="AS124"/>
  <c r="AS128"/>
  <c r="AS129"/>
  <c r="AS130"/>
  <c r="AS134"/>
  <c r="AS135"/>
  <c r="AS136"/>
  <c r="AS140"/>
  <c r="AS141"/>
  <c r="AS142"/>
  <c r="AS146"/>
  <c r="AS147"/>
  <c r="AS148"/>
  <c r="AS152"/>
  <c r="AS153"/>
  <c r="AS154"/>
  <c r="AS158"/>
  <c r="AS159"/>
  <c r="AS160"/>
  <c r="AS164"/>
  <c r="AS165"/>
  <c r="AS166"/>
  <c r="AS170"/>
  <c r="AS171"/>
  <c r="AS172"/>
  <c r="AS196"/>
  <c r="AS206"/>
  <c r="AS225"/>
  <c r="AS234"/>
  <c r="AS40"/>
  <c r="AS39"/>
  <c r="AS205"/>
  <c r="AS211"/>
  <c r="AS126"/>
  <c r="AS184"/>
  <c r="AS175"/>
  <c r="AS105"/>
  <c r="AS117"/>
  <c r="AS68"/>
  <c r="AS29"/>
  <c r="AS144"/>
  <c r="AS86"/>
  <c r="AS209"/>
  <c r="AS151"/>
  <c r="AS192"/>
  <c r="AS202"/>
  <c r="AS125"/>
  <c r="AS188"/>
  <c r="AS190"/>
  <c r="AS193"/>
  <c r="AS198"/>
  <c r="AS213"/>
  <c r="AS219"/>
  <c r="AS231"/>
  <c r="AS237"/>
  <c r="AS41"/>
  <c r="AS45"/>
  <c r="AS53"/>
  <c r="AS57"/>
  <c r="AS87"/>
  <c r="AS99"/>
  <c r="AS103"/>
  <c r="AS111"/>
  <c r="AS115"/>
  <c r="AS132"/>
  <c r="AS145"/>
  <c r="AS149"/>
  <c r="AS157"/>
  <c r="AS161"/>
  <c r="AS169"/>
  <c r="AS173"/>
  <c r="AS93"/>
  <c r="AS91"/>
  <c r="AS201"/>
  <c r="AS199"/>
  <c r="AS143"/>
  <c r="AS85"/>
  <c r="AS79"/>
  <c r="AS137"/>
  <c r="AS139"/>
  <c r="AS191"/>
  <c r="AS133"/>
  <c r="AS131"/>
  <c r="AS74"/>
  <c r="AS183"/>
  <c r="AS127"/>
  <c r="AS67"/>
  <c r="AS69"/>
  <c r="AS207"/>
  <c r="AS189"/>
  <c r="AS181"/>
  <c r="AS185"/>
  <c r="AS195"/>
  <c r="AS33"/>
  <c r="AS27"/>
  <c r="AS21"/>
  <c r="AS15"/>
  <c r="AS197"/>
</calcChain>
</file>

<file path=xl/comments1.xml><?xml version="1.0" encoding="utf-8"?>
<comments xmlns="http://schemas.openxmlformats.org/spreadsheetml/2006/main">
  <authors>
    <author>selkova</author>
  </authors>
  <commentList>
    <comment ref="AB341" authorId="0">
      <text>
        <r>
          <rPr>
            <b/>
            <sz val="9"/>
            <color indexed="81"/>
            <rFont val="Tahoma"/>
            <charset val="1"/>
          </rPr>
          <t>selkova: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<sst xmlns="http://schemas.openxmlformats.org/spreadsheetml/2006/main" count="5976" uniqueCount="189">
  <si>
    <t>Сопроводительное письмо к примерному графику оценочных процедур</t>
  </si>
  <si>
    <r>
      <rPr>
        <b/>
        <sz val="14"/>
        <color theme="1"/>
        <rFont val="Times New Roman"/>
        <family val="1"/>
        <charset val="204"/>
      </rP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</si>
  <si>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rPr>
        <b/>
        <sz val="14"/>
        <color theme="1"/>
        <rFont val="Times New Roman"/>
        <family val="1"/>
        <charset val="204"/>
      </rP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</si>
  <si>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</si>
  <si>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</si>
  <si>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</si>
  <si>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</si>
  <si>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</si>
  <si>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</si>
  <si>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</si>
  <si>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</si>
  <si>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</si>
  <si>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</si>
  <si>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</si>
  <si>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</si>
  <si>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</si>
  <si>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</si>
  <si>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</si>
  <si>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</si>
  <si>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</si>
  <si>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rPr>
        <b/>
        <sz val="14"/>
        <color theme="1"/>
        <rFont val="Times New Roman"/>
        <family val="1"/>
        <charset val="204"/>
      </rP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</si>
  <si>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  <family val="1"/>
        <charset val="204"/>
      </rP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</si>
  <si>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</si>
  <si>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theme="1"/>
        <rFont val="Times New Roman"/>
        <family val="1"/>
        <charset val="204"/>
      </rP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</si>
  <si>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rPr>
        <b/>
        <sz val="14"/>
        <color theme="1"/>
        <rFont val="Times New Roman"/>
        <family val="1"/>
        <charset val="204"/>
      </rP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</si>
  <si>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График оценочных процедур </t>
  </si>
  <si>
    <t>НП</t>
  </si>
  <si>
    <t>г. Первоуральск</t>
  </si>
  <si>
    <t>Определение оценочных процедур (ОП):</t>
  </si>
  <si>
    <t>ОО</t>
  </si>
  <si>
    <t>ПМАОУ СОШ №7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</si>
  <si>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</si>
  <si>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</si>
  <si>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</si>
  <si>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</si>
  <si>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</si>
  <si>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</si>
  <si>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</si>
  <si>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</si>
  <si>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</si>
  <si>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</si>
  <si>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</si>
  <si>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</si>
  <si>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</si>
  <si>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</si>
  <si>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</si>
  <si>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</si>
  <si>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</si>
  <si>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</si>
  <si>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</si>
  <si>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</si>
  <si>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</si>
  <si>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</si>
  <si>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</si>
  <si>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</si>
  <si>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</si>
  <si>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</si>
  <si>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</si>
  <si>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</si>
  <si>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</si>
  <si>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</si>
  <si>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</si>
  <si>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</si>
  <si>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</si>
  <si>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</si>
  <si>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</si>
  <si>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</si>
  <si>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</si>
  <si>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</si>
  <si>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1а</t>
  </si>
  <si>
    <t>1б</t>
  </si>
  <si>
    <t>1в</t>
  </si>
  <si>
    <t>1 г</t>
  </si>
  <si>
    <t>1 д</t>
  </si>
  <si>
    <t>1 е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</si>
  <si>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</si>
  <si>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</si>
  <si>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</si>
  <si>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</si>
  <si>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</si>
  <si>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</si>
  <si>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</si>
  <si>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</si>
  <si>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</si>
  <si>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2а</t>
  </si>
  <si>
    <t>2б</t>
  </si>
  <si>
    <t>2в</t>
  </si>
  <si>
    <t>2 г</t>
  </si>
  <si>
    <t>2 д</t>
  </si>
  <si>
    <t>2 е</t>
  </si>
  <si>
    <t>3 класс</t>
  </si>
  <si>
    <t>3а</t>
  </si>
  <si>
    <t>3б</t>
  </si>
  <si>
    <t>3в</t>
  </si>
  <si>
    <t>3 г</t>
  </si>
  <si>
    <t>3 д</t>
  </si>
  <si>
    <t>3 е</t>
  </si>
  <si>
    <t>4 класс</t>
  </si>
  <si>
    <t>4а</t>
  </si>
  <si>
    <t>4б</t>
  </si>
  <si>
    <t>4в</t>
  </si>
  <si>
    <t>4 г</t>
  </si>
  <si>
    <t>4 д</t>
  </si>
  <si>
    <t>4 е</t>
  </si>
  <si>
    <t>Основы религиозных культур и светской этики</t>
  </si>
  <si>
    <t>5 класс</t>
  </si>
  <si>
    <t>5а</t>
  </si>
  <si>
    <t>др</t>
  </si>
  <si>
    <t>5б</t>
  </si>
  <si>
    <t>5в</t>
  </si>
  <si>
    <t>5 г</t>
  </si>
  <si>
    <t>5 м</t>
  </si>
  <si>
    <t>5 е</t>
  </si>
  <si>
    <t>Литература</t>
  </si>
  <si>
    <t>Иностранный язык</t>
  </si>
  <si>
    <t>История</t>
  </si>
  <si>
    <t>География</t>
  </si>
  <si>
    <t>Биология</t>
  </si>
  <si>
    <t>Труд (технология)</t>
  </si>
  <si>
    <t>6 класс</t>
  </si>
  <si>
    <t>6а</t>
  </si>
  <si>
    <t>6б</t>
  </si>
  <si>
    <t>6в</t>
  </si>
  <si>
    <t>6 м</t>
  </si>
  <si>
    <t>6 д</t>
  </si>
  <si>
    <t>6 е</t>
  </si>
  <si>
    <t>7 класс</t>
  </si>
  <si>
    <t>7а</t>
  </si>
  <si>
    <t>7б</t>
  </si>
  <si>
    <t>7в</t>
  </si>
  <si>
    <t>7 г</t>
  </si>
  <si>
    <t>7 м</t>
  </si>
  <si>
    <t>7 ф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</si>
  <si>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</si>
  <si>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</si>
  <si>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</si>
  <si>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</si>
  <si>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</si>
  <si>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</si>
  <si>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8а</t>
  </si>
  <si>
    <t>8б</t>
  </si>
  <si>
    <t>8в</t>
  </si>
  <si>
    <t>8 г</t>
  </si>
  <si>
    <t>8 м</t>
  </si>
  <si>
    <t>8 ф</t>
  </si>
  <si>
    <t>Химия</t>
  </si>
  <si>
    <t>Основы безопасности и защиты Родины</t>
  </si>
  <si>
    <t>9 класс</t>
  </si>
  <si>
    <t>9а</t>
  </si>
  <si>
    <t>9б</t>
  </si>
  <si>
    <t>9в</t>
  </si>
  <si>
    <t>9 г</t>
  </si>
  <si>
    <t>9 д</t>
  </si>
  <si>
    <t>9 м</t>
  </si>
  <si>
    <t>Обществознание</t>
  </si>
  <si>
    <t>10 класс</t>
  </si>
  <si>
    <t>10 г</t>
  </si>
  <si>
    <t>10 б</t>
  </si>
  <si>
    <t>Алгебра и начала математического анализа</t>
  </si>
  <si>
    <t>Индивидуальный проект</t>
  </si>
  <si>
    <t>11 класс</t>
  </si>
  <si>
    <t>11 г</t>
  </si>
  <si>
    <t>11 б</t>
  </si>
  <si>
    <t>11 м</t>
  </si>
  <si>
    <t>ДР</t>
  </si>
  <si>
    <t>Иностранный язык (английский, немецкий)</t>
  </si>
  <si>
    <t>КР</t>
  </si>
  <si>
    <t>ПР</t>
  </si>
  <si>
    <t>Иностранный язык (английский)</t>
  </si>
  <si>
    <t xml:space="preserve"> </t>
  </si>
  <si>
    <t>ВПР</t>
  </si>
  <si>
    <t>ЕГЭ</t>
  </si>
  <si>
    <t>ОГЭ</t>
  </si>
  <si>
    <t>С</t>
  </si>
  <si>
    <t xml:space="preserve">   </t>
  </si>
  <si>
    <t>год</t>
  </si>
  <si>
    <t>1 полугодие</t>
  </si>
  <si>
    <t>2026/2027 учебный год</t>
  </si>
  <si>
    <t>ДНК России</t>
  </si>
  <si>
    <t>9г</t>
  </si>
  <si>
    <t>9д</t>
  </si>
  <si>
    <t>9м</t>
  </si>
  <si>
    <t>9ф</t>
  </si>
  <si>
    <t>9 ф</t>
  </si>
  <si>
    <t>10 м</t>
  </si>
  <si>
    <t>2026/20267учебный год</t>
  </si>
  <si>
    <t>97/5</t>
  </si>
  <si>
    <t xml:space="preserve">Приложение 1 к приказу от  02.09.2026г. </t>
  </si>
  <si>
    <t xml:space="preserve"> №_97/5___</t>
  </si>
</sst>
</file>

<file path=xl/styles.xml><?xml version="1.0" encoding="utf-8"?>
<styleSheet xmlns="http://schemas.openxmlformats.org/spreadsheetml/2006/main">
  <numFmts count="1">
    <numFmt numFmtId="164" formatCode="dd\.mm\.yyyy"/>
  </numFmts>
  <fonts count="27">
    <font>
      <sz val="11"/>
      <color theme="1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2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6" tint="0.59987182226020086"/>
        <bgColor rgb="FFE7E6E6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B66C"/>
        <bgColor rgb="FFFFC000"/>
      </patternFill>
    </fill>
    <fill>
      <patternFill patternType="solid">
        <fgColor theme="7"/>
        <bgColor rgb="FFFF9900"/>
      </patternFill>
    </fill>
    <fill>
      <patternFill patternType="solid">
        <fgColor rgb="FFFFFFFF"/>
        <bgColor rgb="FFE7E6E6"/>
      </patternFill>
    </fill>
    <fill>
      <patternFill patternType="solid">
        <fgColor theme="2"/>
        <bgColor rgb="FFDBDBDB"/>
      </patternFill>
    </fill>
    <fill>
      <patternFill patternType="solid">
        <fgColor theme="5" tint="0.39997558519241921"/>
        <bgColor rgb="FFE7E6E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22" fillId="0" borderId="0" applyBorder="0" applyProtection="0"/>
  </cellStyleXfs>
  <cellXfs count="20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horizontal="justify" vertical="center" shrinkToFi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vertical="center"/>
    </xf>
    <xf numFmtId="0" fontId="14" fillId="0" borderId="0" xfId="0" applyFont="1" applyAlignment="1"/>
    <xf numFmtId="0" fontId="14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vertical="center"/>
    </xf>
    <xf numFmtId="0" fontId="9" fillId="0" borderId="0" xfId="0" applyFont="1" applyBorder="1" applyAlignment="1">
      <alignment wrapText="1"/>
    </xf>
    <xf numFmtId="49" fontId="8" fillId="0" borderId="0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 wrapText="1"/>
    </xf>
    <xf numFmtId="0" fontId="8" fillId="0" borderId="1" xfId="0" applyFont="1" applyBorder="1"/>
    <xf numFmtId="49" fontId="8" fillId="0" borderId="3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0" borderId="5" xfId="0" applyFont="1" applyBorder="1" applyAlignment="1"/>
    <xf numFmtId="0" fontId="8" fillId="0" borderId="0" xfId="0" applyFont="1" applyBorder="1" applyAlignment="1">
      <alignment wrapText="1"/>
    </xf>
    <xf numFmtId="0" fontId="8" fillId="4" borderId="0" xfId="0" applyFont="1" applyFill="1" applyBorder="1" applyAlignment="1">
      <alignment vertical="center"/>
    </xf>
    <xf numFmtId="0" fontId="8" fillId="0" borderId="0" xfId="0" applyFont="1" applyBorder="1" applyAlignment="1">
      <alignment vertical="top" wrapText="1"/>
    </xf>
    <xf numFmtId="0" fontId="8" fillId="0" borderId="6" xfId="0" applyFont="1" applyBorder="1"/>
    <xf numFmtId="0" fontId="0" fillId="0" borderId="6" xfId="0" applyBorder="1" applyAlignment="1"/>
    <xf numFmtId="0" fontId="0" fillId="0" borderId="6" xfId="0" applyBorder="1"/>
    <xf numFmtId="0" fontId="8" fillId="0" borderId="6" xfId="0" applyFont="1" applyBorder="1" applyAlignment="1"/>
    <xf numFmtId="0" fontId="9" fillId="0" borderId="0" xfId="0" applyFont="1" applyBorder="1" applyAlignment="1">
      <alignment vertical="top" wrapText="1"/>
    </xf>
    <xf numFmtId="0" fontId="8" fillId="3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8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8" fillId="7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9" fontId="12" fillId="0" borderId="1" xfId="1" applyFont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8" fillId="7" borderId="8" xfId="0" applyFont="1" applyFill="1" applyBorder="1" applyAlignment="1">
      <alignment vertical="center" wrapText="1"/>
    </xf>
    <xf numFmtId="0" fontId="18" fillId="8" borderId="9" xfId="0" applyFont="1" applyFill="1" applyBorder="1" applyAlignment="1">
      <alignment horizontal="center" vertical="center" textRotation="90" wrapText="1"/>
    </xf>
    <xf numFmtId="0" fontId="18" fillId="8" borderId="0" xfId="0" applyFont="1" applyFill="1" applyAlignment="1">
      <alignment horizontal="center" vertical="center" wrapText="1"/>
    </xf>
    <xf numFmtId="0" fontId="8" fillId="8" borderId="0" xfId="0" applyFont="1" applyFill="1"/>
    <xf numFmtId="0" fontId="8" fillId="0" borderId="0" xfId="0" applyFont="1"/>
    <xf numFmtId="0" fontId="18" fillId="0" borderId="8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8" fillId="0" borderId="1" xfId="0" applyFont="1" applyBorder="1"/>
    <xf numFmtId="0" fontId="14" fillId="0" borderId="1" xfId="0" applyFont="1" applyBorder="1" applyAlignment="1">
      <alignment vertical="center" wrapText="1"/>
    </xf>
    <xf numFmtId="0" fontId="17" fillId="7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8" borderId="0" xfId="0" applyFont="1" applyFill="1" applyAlignment="1">
      <alignment vertical="center" wrapText="1"/>
    </xf>
    <xf numFmtId="0" fontId="20" fillId="0" borderId="0" xfId="0" applyFont="1" applyAlignment="1">
      <alignment wrapText="1"/>
    </xf>
    <xf numFmtId="0" fontId="18" fillId="8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10" fontId="8" fillId="0" borderId="1" xfId="1" applyNumberFormat="1" applyFont="1" applyBorder="1" applyAlignment="1" applyProtection="1"/>
    <xf numFmtId="0" fontId="18" fillId="7" borderId="8" xfId="0" applyFont="1" applyFill="1" applyBorder="1" applyAlignment="1">
      <alignment horizontal="left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vertical="center" wrapText="1"/>
    </xf>
    <xf numFmtId="0" fontId="21" fillId="8" borderId="1" xfId="0" applyFont="1" applyFill="1" applyBorder="1" applyAlignment="1">
      <alignment horizontal="center" vertical="center" textRotation="90" wrapText="1"/>
    </xf>
    <xf numFmtId="0" fontId="8" fillId="0" borderId="8" xfId="0" applyFont="1" applyBorder="1" applyAlignment="1">
      <alignment wrapText="1"/>
    </xf>
    <xf numFmtId="0" fontId="18" fillId="7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8" fillId="7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8" fillId="0" borderId="7" xfId="0" applyFont="1" applyBorder="1"/>
    <xf numFmtId="0" fontId="1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9" fontId="12" fillId="0" borderId="7" xfId="1" applyFont="1" applyBorder="1" applyAlignment="1" applyProtection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8" fillId="0" borderId="12" xfId="0" applyFont="1" applyBorder="1"/>
    <xf numFmtId="0" fontId="1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9" fontId="12" fillId="0" borderId="12" xfId="1" applyFont="1" applyBorder="1" applyAlignment="1" applyProtection="1">
      <alignment horizontal="center" vertical="center" wrapText="1"/>
    </xf>
    <xf numFmtId="0" fontId="18" fillId="7" borderId="2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8" fillId="7" borderId="13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18" fillId="10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14" fillId="0" borderId="12" xfId="0" applyFont="1" applyBorder="1" applyAlignment="1">
      <alignment vertical="center" wrapText="1"/>
    </xf>
    <xf numFmtId="0" fontId="17" fillId="7" borderId="12" xfId="0" applyFont="1" applyFill="1" applyBorder="1" applyAlignment="1">
      <alignment vertical="center" wrapText="1"/>
    </xf>
    <xf numFmtId="0" fontId="8" fillId="0" borderId="7" xfId="0" applyFont="1" applyBorder="1" applyAlignment="1"/>
    <xf numFmtId="10" fontId="8" fillId="0" borderId="7" xfId="1" applyNumberFormat="1" applyFont="1" applyBorder="1" applyAlignment="1" applyProtection="1"/>
    <xf numFmtId="0" fontId="8" fillId="0" borderId="12" xfId="0" applyFont="1" applyBorder="1" applyAlignment="1"/>
    <xf numFmtId="10" fontId="8" fillId="0" borderId="12" xfId="1" applyNumberFormat="1" applyFont="1" applyBorder="1" applyAlignment="1" applyProtection="1"/>
    <xf numFmtId="0" fontId="18" fillId="7" borderId="13" xfId="0" applyFont="1" applyFill="1" applyBorder="1" applyAlignment="1">
      <alignment horizontal="left" vertical="center" wrapText="1"/>
    </xf>
    <xf numFmtId="0" fontId="18" fillId="7" borderId="2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0" fontId="8" fillId="10" borderId="1" xfId="0" applyFont="1" applyFill="1" applyBorder="1"/>
    <xf numFmtId="0" fontId="18" fillId="10" borderId="1" xfId="0" applyFont="1" applyFill="1" applyBorder="1" applyAlignment="1">
      <alignment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8" fillId="10" borderId="7" xfId="0" applyFont="1" applyFill="1" applyBorder="1"/>
    <xf numFmtId="0" fontId="8" fillId="10" borderId="0" xfId="0" applyFont="1" applyFill="1"/>
    <xf numFmtId="0" fontId="18" fillId="10" borderId="7" xfId="0" applyFont="1" applyFill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10" borderId="12" xfId="0" applyFont="1" applyFill="1" applyBorder="1" applyAlignment="1">
      <alignment vertical="center" wrapText="1"/>
    </xf>
    <xf numFmtId="0" fontId="8" fillId="10" borderId="12" xfId="0" applyFont="1" applyFill="1" applyBorder="1"/>
    <xf numFmtId="0" fontId="18" fillId="10" borderId="12" xfId="0" applyFont="1" applyFill="1" applyBorder="1" applyAlignment="1">
      <alignment horizontal="center" vertical="center" wrapText="1"/>
    </xf>
    <xf numFmtId="0" fontId="8" fillId="10" borderId="16" xfId="0" applyFont="1" applyFill="1" applyBorder="1"/>
    <xf numFmtId="0" fontId="20" fillId="0" borderId="7" xfId="0" applyFont="1" applyBorder="1" applyAlignment="1">
      <alignment wrapText="1"/>
    </xf>
    <xf numFmtId="0" fontId="18" fillId="7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12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18" fillId="12" borderId="7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164" fontId="25" fillId="0" borderId="1" xfId="0" applyNumberFormat="1" applyFont="1" applyBorder="1" applyAlignment="1">
      <alignment vertical="center"/>
    </xf>
    <xf numFmtId="0" fontId="18" fillId="7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textRotation="90" wrapText="1"/>
    </xf>
    <xf numFmtId="0" fontId="18" fillId="7" borderId="9" xfId="0" applyFont="1" applyFill="1" applyBorder="1" applyAlignment="1">
      <alignment horizontal="center" vertical="center" wrapText="1"/>
    </xf>
    <xf numFmtId="0" fontId="18" fillId="16" borderId="1" xfId="0" applyFont="1" applyFill="1" applyBorder="1" applyAlignment="1">
      <alignment horizontal="center" vertical="center" wrapText="1"/>
    </xf>
    <xf numFmtId="0" fontId="8" fillId="16" borderId="1" xfId="0" applyFont="1" applyFill="1" applyBorder="1"/>
    <xf numFmtId="0" fontId="21" fillId="1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0" fontId="18" fillId="7" borderId="1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textRotation="90" wrapText="1"/>
    </xf>
    <xf numFmtId="0" fontId="8" fillId="8" borderId="10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textRotation="90" wrapText="1"/>
    </xf>
    <xf numFmtId="0" fontId="18" fillId="7" borderId="3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textRotation="90" wrapText="1"/>
    </xf>
    <xf numFmtId="0" fontId="12" fillId="0" borderId="1" xfId="0" applyFont="1" applyBorder="1" applyAlignment="1">
      <alignment horizontal="center" textRotation="90" wrapText="1"/>
    </xf>
    <xf numFmtId="0" fontId="21" fillId="8" borderId="1" xfId="0" applyFont="1" applyFill="1" applyBorder="1" applyAlignment="1">
      <alignment horizontal="center" vertical="center" textRotation="90" wrapText="1"/>
    </xf>
    <xf numFmtId="49" fontId="26" fillId="0" borderId="1" xfId="0" applyNumberFormat="1" applyFont="1" applyBorder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66C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7"/>
  <sheetViews>
    <sheetView view="pageBreakPreview" topLeftCell="A13" zoomScaleNormal="100" workbookViewId="0">
      <selection activeCell="A21" sqref="A21"/>
    </sheetView>
  </sheetViews>
  <sheetFormatPr defaultColWidth="8.7109375" defaultRowHeight="15" customHeight="1"/>
  <cols>
    <col min="1" max="1" width="123.42578125" customWidth="1"/>
  </cols>
  <sheetData>
    <row r="1" spans="1:1" ht="20.25">
      <c r="A1" s="1" t="s">
        <v>0</v>
      </c>
    </row>
    <row r="2" spans="1:1" ht="18.75">
      <c r="A2" s="2"/>
    </row>
    <row r="3" spans="1:1" ht="138.75" customHeight="1">
      <c r="A3" s="3" t="s">
        <v>1</v>
      </c>
    </row>
    <row r="4" spans="1:1" ht="243.75">
      <c r="A4" s="3" t="s">
        <v>2</v>
      </c>
    </row>
    <row r="5" spans="1:1" ht="31.5" customHeight="1">
      <c r="A5" s="3" t="s">
        <v>3</v>
      </c>
    </row>
    <row r="6" spans="1:1" ht="28.5" customHeight="1">
      <c r="A6" s="4" t="s">
        <v>4</v>
      </c>
    </row>
    <row r="7" spans="1:1" ht="19.5" customHeight="1">
      <c r="A7" s="4" t="s">
        <v>5</v>
      </c>
    </row>
    <row r="8" spans="1:1" s="6" customFormat="1" ht="26.25" customHeight="1">
      <c r="A8" s="5" t="s">
        <v>6</v>
      </c>
    </row>
    <row r="9" spans="1:1" s="6" customFormat="1" ht="25.5" customHeight="1">
      <c r="A9" s="5" t="s">
        <v>7</v>
      </c>
    </row>
    <row r="10" spans="1:1" s="6" customFormat="1" ht="39" customHeight="1">
      <c r="A10" s="5" t="s">
        <v>8</v>
      </c>
    </row>
    <row r="11" spans="1:1" s="6" customFormat="1" ht="36.75" customHeight="1">
      <c r="A11" s="5" t="s">
        <v>9</v>
      </c>
    </row>
    <row r="12" spans="1:1" s="6" customFormat="1" ht="18.75">
      <c r="A12" s="5" t="s">
        <v>10</v>
      </c>
    </row>
    <row r="13" spans="1:1" s="6" customFormat="1" ht="37.5">
      <c r="A13" s="7" t="s">
        <v>11</v>
      </c>
    </row>
    <row r="14" spans="1:1" s="6" customFormat="1" ht="18.75">
      <c r="A14" s="5" t="s">
        <v>12</v>
      </c>
    </row>
    <row r="15" spans="1:1" s="6" customFormat="1" ht="18.75">
      <c r="A15" s="5" t="s">
        <v>13</v>
      </c>
    </row>
    <row r="16" spans="1:1" s="6" customFormat="1" ht="18.75">
      <c r="A16" s="5" t="s">
        <v>14</v>
      </c>
    </row>
    <row r="17" spans="1:1" s="6" customFormat="1" ht="18.75">
      <c r="A17" s="5" t="s">
        <v>15</v>
      </c>
    </row>
    <row r="18" spans="1:1" s="6" customFormat="1" ht="37.5">
      <c r="A18" s="5" t="s">
        <v>16</v>
      </c>
    </row>
    <row r="19" spans="1:1" s="6" customFormat="1" ht="18.75">
      <c r="A19" s="7" t="s">
        <v>17</v>
      </c>
    </row>
    <row r="20" spans="1:1" s="6" customFormat="1" ht="37.5">
      <c r="A20" s="5" t="s">
        <v>18</v>
      </c>
    </row>
    <row r="21" spans="1:1" s="6" customFormat="1" ht="37.5">
      <c r="A21" s="5" t="s">
        <v>19</v>
      </c>
    </row>
    <row r="22" spans="1:1" s="6" customFormat="1" ht="18">
      <c r="A22" s="5"/>
    </row>
    <row r="23" spans="1:1" s="6" customFormat="1" ht="150">
      <c r="A23" s="7" t="s">
        <v>20</v>
      </c>
    </row>
    <row r="24" spans="1:1" s="6" customFormat="1" ht="37.5">
      <c r="A24" s="7" t="s">
        <v>21</v>
      </c>
    </row>
    <row r="25" spans="1:1" s="6" customFormat="1" ht="75">
      <c r="A25" s="7" t="s">
        <v>22</v>
      </c>
    </row>
    <row r="26" spans="1:1" s="6" customFormat="1" ht="93.75">
      <c r="A26" s="7" t="s">
        <v>23</v>
      </c>
    </row>
    <row r="27" spans="1:1" ht="93.75">
      <c r="A27" s="7" t="s">
        <v>24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798"/>
  <sheetViews>
    <sheetView tabSelected="1" view="pageBreakPreview" zoomScale="110" zoomScaleNormal="85" zoomScalePageLayoutView="110" workbookViewId="0">
      <selection activeCell="E3" sqref="E3"/>
    </sheetView>
  </sheetViews>
  <sheetFormatPr defaultColWidth="9.140625" defaultRowHeight="12.75" customHeight="1"/>
  <cols>
    <col min="1" max="1" width="11.5703125" style="8" customWidth="1"/>
    <col min="2" max="2" width="17.140625" style="8" customWidth="1"/>
    <col min="3" max="3" width="10.28515625" style="8" customWidth="1"/>
    <col min="4" max="4" width="12.140625" style="8" customWidth="1"/>
    <col min="5" max="5" width="9.42578125" style="8" customWidth="1"/>
    <col min="6" max="6" width="4.28515625" style="8" customWidth="1"/>
    <col min="7" max="7" width="3.28515625" style="8" customWidth="1"/>
    <col min="8" max="33" width="4.28515625" style="8" customWidth="1"/>
    <col min="34" max="34" width="4.85546875" style="8" customWidth="1"/>
    <col min="35" max="35" width="5" style="8" customWidth="1"/>
    <col min="36" max="36" width="5.28515625" style="8" customWidth="1"/>
    <col min="37" max="37" width="5.42578125" style="8" customWidth="1"/>
    <col min="38" max="41" width="4.28515625" style="8" customWidth="1"/>
    <col min="42" max="42" width="5.42578125" style="8" customWidth="1"/>
    <col min="43" max="43" width="6.7109375" style="8" customWidth="1"/>
    <col min="44" max="44" width="6" style="8" customWidth="1"/>
    <col min="45" max="45" width="7.42578125" style="8" customWidth="1"/>
    <col min="46" max="46" width="13" style="8" customWidth="1"/>
    <col min="47" max="16384" width="9.140625" style="8"/>
  </cols>
  <sheetData>
    <row r="1" spans="1:48" s="11" customFormat="1" ht="63" customHeight="1">
      <c r="A1" s="9" t="s">
        <v>187</v>
      </c>
      <c r="B1" s="9"/>
      <c r="C1" s="9"/>
      <c r="D1" s="9"/>
      <c r="E1" s="9" t="s">
        <v>188</v>
      </c>
      <c r="F1" s="9"/>
      <c r="G1" s="10"/>
      <c r="H1" s="9"/>
      <c r="L1" s="12" t="s">
        <v>25</v>
      </c>
      <c r="AC1" s="13"/>
      <c r="AD1" s="13"/>
      <c r="AL1" s="13"/>
      <c r="AM1" s="13"/>
      <c r="AN1" s="13"/>
      <c r="AO1" s="13"/>
      <c r="AP1" s="13"/>
      <c r="AQ1" s="13"/>
      <c r="AR1" s="13"/>
      <c r="AS1" s="13"/>
    </row>
    <row r="2" spans="1:48" ht="21.75" customHeight="1">
      <c r="A2" s="14" t="s">
        <v>26</v>
      </c>
      <c r="B2" s="15" t="s">
        <v>27</v>
      </c>
      <c r="C2" s="16"/>
      <c r="D2" s="17"/>
      <c r="F2" s="10"/>
      <c r="G2" s="18" t="s">
        <v>28</v>
      </c>
      <c r="H2" s="9"/>
      <c r="I2" s="19"/>
      <c r="J2" s="19"/>
      <c r="K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0"/>
      <c r="AE2" s="20"/>
      <c r="AF2" s="20"/>
      <c r="AG2" s="20"/>
      <c r="AH2" s="20"/>
      <c r="AI2" s="21"/>
      <c r="AJ2" s="21"/>
      <c r="AK2" s="21"/>
      <c r="AL2" s="22"/>
      <c r="AM2" s="22"/>
      <c r="AN2" s="22"/>
      <c r="AO2" s="23"/>
      <c r="AP2" s="23"/>
      <c r="AQ2" s="23"/>
      <c r="AR2" s="23"/>
      <c r="AS2" s="23"/>
      <c r="AT2" s="21"/>
      <c r="AU2" s="21"/>
      <c r="AV2" s="21"/>
    </row>
    <row r="3" spans="1:48" ht="40.5" customHeight="1">
      <c r="A3" s="14" t="s">
        <v>29</v>
      </c>
      <c r="B3" s="24" t="s">
        <v>30</v>
      </c>
      <c r="C3" s="21"/>
      <c r="D3" s="17"/>
      <c r="E3" s="25"/>
      <c r="F3" s="25"/>
      <c r="G3" s="168" t="s">
        <v>31</v>
      </c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9" t="s">
        <v>32</v>
      </c>
      <c r="Y3" s="169"/>
      <c r="Z3" s="169"/>
      <c r="AA3" s="169"/>
      <c r="AB3" s="169"/>
      <c r="AC3" s="170" t="s">
        <v>33</v>
      </c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1" t="s">
        <v>34</v>
      </c>
      <c r="AO3" s="171"/>
      <c r="AP3" s="27" t="s">
        <v>35</v>
      </c>
      <c r="AQ3" s="27"/>
      <c r="AR3" s="28"/>
      <c r="AS3" s="21"/>
      <c r="AT3" s="21"/>
      <c r="AU3" s="29"/>
      <c r="AV3" s="21"/>
    </row>
    <row r="4" spans="1:48" ht="22.5" customHeight="1">
      <c r="B4" s="172" t="s">
        <v>36</v>
      </c>
      <c r="C4" s="172"/>
      <c r="D4" s="21"/>
      <c r="E4" s="21"/>
      <c r="F4" s="30"/>
      <c r="G4" s="31" t="s">
        <v>37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173" t="s">
        <v>38</v>
      </c>
      <c r="Y4" s="173"/>
      <c r="Z4" s="173"/>
      <c r="AA4" s="173"/>
      <c r="AB4" s="173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1"/>
      <c r="AO4" s="171"/>
      <c r="AP4" s="174" t="s">
        <v>39</v>
      </c>
      <c r="AQ4" s="174"/>
      <c r="AU4" s="29"/>
      <c r="AV4" s="21"/>
    </row>
    <row r="5" spans="1:48" ht="42.75" customHeight="1">
      <c r="A5" s="33" t="s">
        <v>40</v>
      </c>
      <c r="B5" s="199" t="s">
        <v>186</v>
      </c>
      <c r="C5" s="34" t="s">
        <v>41</v>
      </c>
      <c r="D5" s="157"/>
      <c r="E5" s="21"/>
      <c r="F5" s="30"/>
      <c r="G5" s="175" t="s">
        <v>42</v>
      </c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3"/>
      <c r="Y5" s="173"/>
      <c r="Z5" s="173"/>
      <c r="AA5" s="173"/>
      <c r="AB5" s="173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1"/>
      <c r="AO5" s="171"/>
      <c r="AP5" s="176" t="s">
        <v>29</v>
      </c>
      <c r="AQ5" s="176"/>
      <c r="AU5" s="29"/>
      <c r="AV5" s="21"/>
    </row>
    <row r="6" spans="1:48" ht="35.25" customHeight="1">
      <c r="A6" s="36" t="s">
        <v>43</v>
      </c>
      <c r="B6" s="200">
        <v>46267</v>
      </c>
      <c r="C6" s="34" t="s">
        <v>44</v>
      </c>
      <c r="D6" s="158"/>
      <c r="E6" s="37"/>
      <c r="F6" s="30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7" t="s">
        <v>45</v>
      </c>
      <c r="Y6" s="177"/>
      <c r="Z6" s="177"/>
      <c r="AA6" s="177"/>
      <c r="AB6" s="177"/>
      <c r="AC6" s="38" t="s">
        <v>46</v>
      </c>
      <c r="AD6" s="39"/>
      <c r="AE6" s="39"/>
      <c r="AF6" s="39"/>
      <c r="AG6" s="39"/>
      <c r="AH6" s="22"/>
      <c r="AU6" s="21"/>
      <c r="AV6" s="21"/>
    </row>
    <row r="7" spans="1:48" ht="26.25" customHeight="1">
      <c r="A7" s="178" t="s">
        <v>176</v>
      </c>
      <c r="B7" s="178"/>
      <c r="C7" s="179" t="s">
        <v>175</v>
      </c>
      <c r="D7" s="179"/>
      <c r="E7" s="21"/>
      <c r="F7" s="30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Y7" s="40"/>
      <c r="Z7" s="21"/>
      <c r="AB7" s="40"/>
      <c r="AC7" s="41" t="s">
        <v>47</v>
      </c>
      <c r="AP7" s="42"/>
      <c r="AQ7" s="42"/>
      <c r="AR7" s="42"/>
      <c r="AS7" s="21"/>
    </row>
    <row r="8" spans="1:48" ht="22.5" customHeight="1">
      <c r="A8" s="43"/>
      <c r="B8" s="43"/>
      <c r="C8" s="43"/>
      <c r="D8" s="44"/>
      <c r="E8" s="44"/>
      <c r="F8" s="44"/>
      <c r="G8" s="45"/>
      <c r="H8" s="45"/>
      <c r="I8" s="43"/>
      <c r="J8" s="21"/>
      <c r="K8" s="21"/>
      <c r="X8" s="46"/>
      <c r="Y8" s="21"/>
      <c r="Z8" s="47"/>
      <c r="AA8" s="47"/>
      <c r="AB8" s="47"/>
      <c r="AC8" s="48" t="s">
        <v>48</v>
      </c>
      <c r="AD8" s="42"/>
      <c r="AE8" s="42"/>
      <c r="AF8" s="42"/>
      <c r="AG8" s="42"/>
      <c r="AH8" s="42"/>
      <c r="AI8" s="42"/>
      <c r="AJ8" s="42"/>
      <c r="AK8" s="49"/>
      <c r="AL8" s="50"/>
      <c r="AM8" s="42"/>
      <c r="AN8" s="42"/>
      <c r="AO8" s="42"/>
      <c r="AP8" s="42"/>
      <c r="AQ8" s="42"/>
      <c r="AR8" s="42"/>
      <c r="AS8" s="22"/>
    </row>
    <row r="9" spans="1:48" s="51" customFormat="1" ht="120.75" customHeight="1">
      <c r="A9" s="180" t="s">
        <v>49</v>
      </c>
      <c r="B9" s="180"/>
      <c r="C9" s="180"/>
      <c r="D9" s="180"/>
      <c r="E9" s="181" t="s">
        <v>177</v>
      </c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2" t="s">
        <v>50</v>
      </c>
      <c r="AR9" s="182" t="s">
        <v>51</v>
      </c>
      <c r="AS9" s="183" t="s">
        <v>52</v>
      </c>
    </row>
    <row r="10" spans="1:48" s="51" customFormat="1" ht="21.75" customHeight="1">
      <c r="A10" s="184" t="s">
        <v>53</v>
      </c>
      <c r="B10" s="184"/>
      <c r="C10" s="184" t="s">
        <v>54</v>
      </c>
      <c r="D10" s="53" t="s">
        <v>55</v>
      </c>
      <c r="E10" s="184" t="s">
        <v>56</v>
      </c>
      <c r="F10" s="184"/>
      <c r="G10" s="184"/>
      <c r="H10" s="184"/>
      <c r="I10" s="184" t="s">
        <v>57</v>
      </c>
      <c r="J10" s="184"/>
      <c r="K10" s="184"/>
      <c r="L10" s="184"/>
      <c r="M10" s="184" t="s">
        <v>58</v>
      </c>
      <c r="N10" s="184"/>
      <c r="O10" s="184"/>
      <c r="P10" s="184"/>
      <c r="Q10" s="184" t="s">
        <v>59</v>
      </c>
      <c r="R10" s="184"/>
      <c r="S10" s="184"/>
      <c r="T10" s="184"/>
      <c r="U10" s="184" t="s">
        <v>60</v>
      </c>
      <c r="V10" s="184"/>
      <c r="W10" s="184"/>
      <c r="X10" s="184" t="s">
        <v>61</v>
      </c>
      <c r="Y10" s="184"/>
      <c r="Z10" s="184"/>
      <c r="AA10" s="184"/>
      <c r="AB10" s="184" t="s">
        <v>62</v>
      </c>
      <c r="AC10" s="184"/>
      <c r="AD10" s="184"/>
      <c r="AE10" s="184" t="s">
        <v>63</v>
      </c>
      <c r="AF10" s="184"/>
      <c r="AG10" s="184"/>
      <c r="AH10" s="184"/>
      <c r="AI10" s="184"/>
      <c r="AJ10" s="184" t="s">
        <v>64</v>
      </c>
      <c r="AK10" s="184"/>
      <c r="AL10" s="184"/>
      <c r="AM10" s="184" t="s">
        <v>65</v>
      </c>
      <c r="AN10" s="184"/>
      <c r="AO10" s="184"/>
      <c r="AP10" s="184"/>
      <c r="AQ10" s="182"/>
      <c r="AR10" s="182"/>
      <c r="AS10" s="183"/>
    </row>
    <row r="11" spans="1:48" s="55" customFormat="1" ht="11.25" customHeight="1">
      <c r="A11" s="184"/>
      <c r="B11" s="184"/>
      <c r="C11" s="184"/>
      <c r="D11" s="53" t="s">
        <v>66</v>
      </c>
      <c r="E11" s="54">
        <v>1</v>
      </c>
      <c r="F11" s="54">
        <v>2</v>
      </c>
      <c r="G11" s="54">
        <v>3</v>
      </c>
      <c r="H11" s="54">
        <v>4</v>
      </c>
      <c r="I11" s="54">
        <v>5</v>
      </c>
      <c r="J11" s="54">
        <v>6</v>
      </c>
      <c r="K11" s="54">
        <v>7</v>
      </c>
      <c r="L11" s="54">
        <v>8</v>
      </c>
      <c r="M11" s="54">
        <v>9</v>
      </c>
      <c r="N11" s="54">
        <v>10</v>
      </c>
      <c r="O11" s="54">
        <v>11</v>
      </c>
      <c r="P11" s="54">
        <v>12</v>
      </c>
      <c r="Q11" s="54">
        <v>13</v>
      </c>
      <c r="R11" s="54">
        <v>14</v>
      </c>
      <c r="S11" s="54">
        <v>15</v>
      </c>
      <c r="T11" s="54">
        <v>16</v>
      </c>
      <c r="U11" s="54">
        <v>17</v>
      </c>
      <c r="V11" s="54">
        <v>18</v>
      </c>
      <c r="W11" s="54">
        <v>19</v>
      </c>
      <c r="X11" s="54">
        <v>20</v>
      </c>
      <c r="Y11" s="54">
        <v>21</v>
      </c>
      <c r="Z11" s="54">
        <v>22</v>
      </c>
      <c r="AA11" s="54">
        <v>23</v>
      </c>
      <c r="AB11" s="54">
        <v>24</v>
      </c>
      <c r="AC11" s="54">
        <v>25</v>
      </c>
      <c r="AD11" s="54">
        <v>26</v>
      </c>
      <c r="AE11" s="54">
        <v>27</v>
      </c>
      <c r="AF11" s="54">
        <v>28</v>
      </c>
      <c r="AG11" s="54">
        <v>29</v>
      </c>
      <c r="AH11" s="54">
        <v>30</v>
      </c>
      <c r="AI11" s="54">
        <v>31</v>
      </c>
      <c r="AJ11" s="54">
        <v>32</v>
      </c>
      <c r="AK11" s="54">
        <v>33</v>
      </c>
      <c r="AL11" s="54">
        <v>34</v>
      </c>
      <c r="AM11" s="54">
        <v>35</v>
      </c>
      <c r="AN11" s="54">
        <v>36</v>
      </c>
      <c r="AO11" s="54">
        <v>37</v>
      </c>
      <c r="AP11" s="54">
        <v>38</v>
      </c>
      <c r="AQ11" s="182"/>
      <c r="AR11" s="182"/>
      <c r="AS11" s="183"/>
    </row>
    <row r="12" spans="1:48" s="55" customFormat="1" ht="11.25" customHeight="1">
      <c r="A12" s="185" t="s">
        <v>67</v>
      </c>
      <c r="B12" s="184" t="s">
        <v>68</v>
      </c>
      <c r="C12" s="56" t="s">
        <v>69</v>
      </c>
      <c r="D12" s="57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108" t="s">
        <v>164</v>
      </c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108" t="s">
        <v>164</v>
      </c>
      <c r="AI12" s="54"/>
      <c r="AJ12" s="54"/>
      <c r="AK12" s="54"/>
      <c r="AL12" s="54"/>
      <c r="AM12" s="54"/>
      <c r="AN12" s="54"/>
      <c r="AO12" s="54"/>
      <c r="AP12" s="54"/>
      <c r="AQ12" s="26">
        <f>COUNTA(E12:AP12)</f>
        <v>2</v>
      </c>
      <c r="AR12" s="35">
        <f>33*5</f>
        <v>165</v>
      </c>
      <c r="AS12" s="58">
        <f>AQ12/AR12</f>
        <v>1.2121212121212121E-2</v>
      </c>
    </row>
    <row r="13" spans="1:48" ht="12.75" customHeight="1">
      <c r="A13" s="185"/>
      <c r="B13" s="184"/>
      <c r="C13" s="56" t="s">
        <v>70</v>
      </c>
      <c r="D13" s="35"/>
      <c r="E13" s="59"/>
      <c r="F13" s="59"/>
      <c r="G13" s="59"/>
      <c r="H13" s="59"/>
      <c r="I13" s="59"/>
      <c r="J13" s="60"/>
      <c r="K13" s="59"/>
      <c r="L13" s="59"/>
      <c r="M13" s="59"/>
      <c r="N13" s="59"/>
      <c r="O13" s="59"/>
      <c r="P13" s="59"/>
      <c r="Q13" s="59"/>
      <c r="R13" s="59"/>
      <c r="S13" s="108" t="s">
        <v>164</v>
      </c>
      <c r="T13" s="59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08" t="s">
        <v>164</v>
      </c>
      <c r="AI13" s="148"/>
      <c r="AJ13" s="148"/>
      <c r="AK13" s="148"/>
      <c r="AL13" s="148"/>
      <c r="AM13" s="77"/>
      <c r="AN13" s="77"/>
      <c r="AO13" s="77"/>
      <c r="AP13" s="77"/>
      <c r="AQ13" s="26">
        <f>COUNTA(E13:AP13)</f>
        <v>2</v>
      </c>
      <c r="AR13" s="35">
        <f>33*5</f>
        <v>165</v>
      </c>
      <c r="AS13" s="58">
        <f>AQ13/AR13</f>
        <v>1.2121212121212121E-2</v>
      </c>
    </row>
    <row r="14" spans="1:48" ht="12.75" customHeight="1">
      <c r="A14" s="185"/>
      <c r="B14" s="184"/>
      <c r="C14" s="56" t="s">
        <v>71</v>
      </c>
      <c r="D14" s="35"/>
      <c r="E14" s="59"/>
      <c r="F14" s="59"/>
      <c r="G14" s="59"/>
      <c r="H14" s="59"/>
      <c r="I14" s="59"/>
      <c r="J14" s="60"/>
      <c r="K14" s="59"/>
      <c r="L14" s="59"/>
      <c r="M14" s="59"/>
      <c r="N14" s="59"/>
      <c r="O14" s="59"/>
      <c r="P14" s="59"/>
      <c r="Q14" s="59"/>
      <c r="R14" s="59"/>
      <c r="S14" s="108" t="s">
        <v>164</v>
      </c>
      <c r="T14" s="59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08" t="s">
        <v>164</v>
      </c>
      <c r="AI14" s="148"/>
      <c r="AJ14" s="148"/>
      <c r="AK14" s="148"/>
      <c r="AL14" s="148"/>
      <c r="AM14" s="77"/>
      <c r="AN14" s="77"/>
      <c r="AO14" s="77"/>
      <c r="AP14" s="77"/>
      <c r="AQ14" s="26">
        <f>COUNTA(E14:AP14)</f>
        <v>2</v>
      </c>
      <c r="AR14" s="35">
        <f>33*5</f>
        <v>165</v>
      </c>
      <c r="AS14" s="58">
        <f>AQ14/AR14</f>
        <v>1.2121212121212121E-2</v>
      </c>
    </row>
    <row r="15" spans="1:48" ht="12.75" customHeight="1">
      <c r="A15" s="185"/>
      <c r="B15" s="184"/>
      <c r="C15" s="56" t="s">
        <v>72</v>
      </c>
      <c r="D15" s="35"/>
      <c r="E15" s="59"/>
      <c r="F15" s="59"/>
      <c r="G15" s="59"/>
      <c r="H15" s="59"/>
      <c r="I15" s="59"/>
      <c r="J15" s="60"/>
      <c r="K15" s="59"/>
      <c r="L15" s="59"/>
      <c r="M15" s="59"/>
      <c r="N15" s="59"/>
      <c r="O15" s="59"/>
      <c r="P15" s="59"/>
      <c r="Q15" s="59"/>
      <c r="R15" s="59"/>
      <c r="S15" s="108" t="s">
        <v>164</v>
      </c>
      <c r="T15" s="59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08" t="s">
        <v>164</v>
      </c>
      <c r="AI15" s="148"/>
      <c r="AJ15" s="148"/>
      <c r="AK15" s="148"/>
      <c r="AL15" s="148"/>
      <c r="AM15" s="77"/>
      <c r="AN15" s="77"/>
      <c r="AO15" s="77"/>
      <c r="AP15" s="77"/>
      <c r="AQ15" s="26">
        <f t="shared" ref="AQ15:AQ17" si="0">COUNTA(E15:AP15)</f>
        <v>2</v>
      </c>
      <c r="AR15" s="69">
        <f t="shared" ref="AR15:AR17" si="1">33*5</f>
        <v>165</v>
      </c>
      <c r="AS15" s="58">
        <f t="shared" ref="AS15:AS17" si="2">AQ15/AR15</f>
        <v>1.2121212121212121E-2</v>
      </c>
    </row>
    <row r="16" spans="1:48" ht="12.75" customHeight="1">
      <c r="A16" s="185"/>
      <c r="B16" s="184"/>
      <c r="C16" s="56" t="s">
        <v>73</v>
      </c>
      <c r="D16" s="35"/>
      <c r="E16" s="59"/>
      <c r="F16" s="59"/>
      <c r="G16" s="59"/>
      <c r="H16" s="59"/>
      <c r="I16" s="59"/>
      <c r="J16" s="60"/>
      <c r="K16" s="59"/>
      <c r="L16" s="59"/>
      <c r="M16" s="59"/>
      <c r="N16" s="59"/>
      <c r="O16" s="59"/>
      <c r="P16" s="59"/>
      <c r="Q16" s="59"/>
      <c r="R16" s="59"/>
      <c r="S16" s="108" t="s">
        <v>164</v>
      </c>
      <c r="T16" s="59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08" t="s">
        <v>164</v>
      </c>
      <c r="AI16" s="148"/>
      <c r="AJ16" s="148"/>
      <c r="AK16" s="148"/>
      <c r="AL16" s="148"/>
      <c r="AM16" s="77"/>
      <c r="AN16" s="77"/>
      <c r="AO16" s="77"/>
      <c r="AP16" s="77"/>
      <c r="AQ16" s="26">
        <f t="shared" si="0"/>
        <v>2</v>
      </c>
      <c r="AR16" s="69">
        <f t="shared" si="1"/>
        <v>165</v>
      </c>
      <c r="AS16" s="58">
        <f t="shared" si="2"/>
        <v>1.2121212121212121E-2</v>
      </c>
    </row>
    <row r="17" spans="1:45" ht="12.75" hidden="1" customHeight="1" thickBot="1">
      <c r="A17" s="185"/>
      <c r="B17" s="184"/>
      <c r="C17" s="105" t="s">
        <v>74</v>
      </c>
      <c r="D17" s="99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8" t="s">
        <v>164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8" t="s">
        <v>164</v>
      </c>
      <c r="AI17" s="100"/>
      <c r="AJ17" s="100"/>
      <c r="AK17" s="100"/>
      <c r="AL17" s="100"/>
      <c r="AM17" s="106"/>
      <c r="AN17" s="106"/>
      <c r="AO17" s="106"/>
      <c r="AP17" s="106"/>
      <c r="AQ17" s="101">
        <f t="shared" si="0"/>
        <v>2</v>
      </c>
      <c r="AR17" s="99">
        <f t="shared" si="1"/>
        <v>165</v>
      </c>
      <c r="AS17" s="102">
        <f t="shared" si="2"/>
        <v>1.2121212121212121E-2</v>
      </c>
    </row>
    <row r="18" spans="1:45" ht="12.75" customHeight="1">
      <c r="A18" s="185"/>
      <c r="B18" s="184" t="s">
        <v>75</v>
      </c>
      <c r="C18" s="89" t="s">
        <v>69</v>
      </c>
      <c r="D18" s="103"/>
      <c r="E18" s="93"/>
      <c r="F18" s="93"/>
      <c r="G18" s="93"/>
      <c r="H18" s="93"/>
      <c r="I18" s="93"/>
      <c r="J18" s="93"/>
      <c r="K18" s="132"/>
      <c r="L18" s="93"/>
      <c r="M18" s="93"/>
      <c r="N18" s="93"/>
      <c r="O18" s="93"/>
      <c r="P18" s="93"/>
      <c r="Q18" s="93"/>
      <c r="R18" s="109" t="s">
        <v>164</v>
      </c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109" t="s">
        <v>164</v>
      </c>
      <c r="AH18" s="93"/>
      <c r="AI18" s="93"/>
      <c r="AJ18" s="93"/>
      <c r="AK18" s="93"/>
      <c r="AL18" s="93"/>
      <c r="AM18" s="104"/>
      <c r="AN18" s="104"/>
      <c r="AO18" s="104"/>
      <c r="AP18" s="104"/>
      <c r="AQ18" s="94">
        <f>COUNTA(E18:AP18)</f>
        <v>2</v>
      </c>
      <c r="AR18" s="92">
        <f>33*4</f>
        <v>132</v>
      </c>
      <c r="AS18" s="95">
        <f>AQ18/AR18</f>
        <v>1.5151515151515152E-2</v>
      </c>
    </row>
    <row r="19" spans="1:45" ht="12.75" customHeight="1">
      <c r="A19" s="185"/>
      <c r="B19" s="184"/>
      <c r="C19" s="56" t="s">
        <v>70</v>
      </c>
      <c r="D19" s="62"/>
      <c r="E19" s="59"/>
      <c r="F19" s="59"/>
      <c r="G19" s="59"/>
      <c r="H19" s="59"/>
      <c r="I19" s="59"/>
      <c r="J19" s="60"/>
      <c r="K19" s="132"/>
      <c r="L19" s="59"/>
      <c r="M19" s="59"/>
      <c r="N19" s="59"/>
      <c r="O19" s="59"/>
      <c r="P19" s="59"/>
      <c r="Q19" s="59"/>
      <c r="R19" s="109" t="s">
        <v>164</v>
      </c>
      <c r="S19" s="59"/>
      <c r="T19" s="59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09" t="s">
        <v>164</v>
      </c>
      <c r="AH19" s="148"/>
      <c r="AI19" s="148"/>
      <c r="AJ19" s="148"/>
      <c r="AK19" s="148"/>
      <c r="AL19" s="148"/>
      <c r="AM19" s="77"/>
      <c r="AN19" s="77"/>
      <c r="AO19" s="77"/>
      <c r="AP19" s="77"/>
      <c r="AQ19" s="26">
        <f>COUNTA(E19:AP19)</f>
        <v>2</v>
      </c>
      <c r="AR19" s="35">
        <f>33*4</f>
        <v>132</v>
      </c>
      <c r="AS19" s="58">
        <f>AQ19/AR19</f>
        <v>1.5151515151515152E-2</v>
      </c>
    </row>
    <row r="20" spans="1:45" ht="12.75" customHeight="1">
      <c r="A20" s="185"/>
      <c r="B20" s="184"/>
      <c r="C20" s="56" t="s">
        <v>71</v>
      </c>
      <c r="D20" s="62"/>
      <c r="E20" s="59"/>
      <c r="F20" s="59"/>
      <c r="G20" s="59"/>
      <c r="H20" s="59"/>
      <c r="I20" s="60"/>
      <c r="J20" s="59"/>
      <c r="K20" s="132"/>
      <c r="L20" s="59"/>
      <c r="M20" s="59"/>
      <c r="N20" s="59"/>
      <c r="O20" s="59"/>
      <c r="P20" s="59"/>
      <c r="Q20" s="59"/>
      <c r="R20" s="109" t="s">
        <v>164</v>
      </c>
      <c r="S20" s="59"/>
      <c r="T20" s="59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09" t="s">
        <v>164</v>
      </c>
      <c r="AH20" s="148"/>
      <c r="AI20" s="148"/>
      <c r="AJ20" s="148"/>
      <c r="AK20" s="148"/>
      <c r="AL20" s="148"/>
      <c r="AM20" s="77"/>
      <c r="AN20" s="77"/>
      <c r="AO20" s="77"/>
      <c r="AP20" s="77"/>
      <c r="AQ20" s="26">
        <f>COUNTA(E20:AP20)</f>
        <v>2</v>
      </c>
      <c r="AR20" s="35">
        <f>33*4</f>
        <v>132</v>
      </c>
      <c r="AS20" s="58">
        <f>AQ20/AR20</f>
        <v>1.5151515151515152E-2</v>
      </c>
    </row>
    <row r="21" spans="1:45" ht="12.75" customHeight="1">
      <c r="A21" s="185"/>
      <c r="B21" s="184"/>
      <c r="C21" s="56" t="s">
        <v>72</v>
      </c>
      <c r="D21" s="62"/>
      <c r="E21" s="59"/>
      <c r="F21" s="59"/>
      <c r="G21" s="59"/>
      <c r="H21" s="59"/>
      <c r="I21" s="60"/>
      <c r="J21" s="59"/>
      <c r="K21" s="132"/>
      <c r="L21" s="59"/>
      <c r="M21" s="59"/>
      <c r="N21" s="59"/>
      <c r="O21" s="59"/>
      <c r="P21" s="59"/>
      <c r="Q21" s="59"/>
      <c r="R21" s="109" t="s">
        <v>164</v>
      </c>
      <c r="S21" s="59"/>
      <c r="T21" s="59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09" t="s">
        <v>164</v>
      </c>
      <c r="AH21" s="148"/>
      <c r="AI21" s="148"/>
      <c r="AJ21" s="148"/>
      <c r="AK21" s="148"/>
      <c r="AL21" s="148"/>
      <c r="AM21" s="77"/>
      <c r="AN21" s="77"/>
      <c r="AO21" s="77"/>
      <c r="AP21" s="77"/>
      <c r="AQ21" s="26">
        <f t="shared" ref="AQ21:AQ23" si="3">COUNTA(E21:AP21)</f>
        <v>2</v>
      </c>
      <c r="AR21" s="69">
        <f t="shared" ref="AR21:AR23" si="4">33*4</f>
        <v>132</v>
      </c>
      <c r="AS21" s="58">
        <f t="shared" ref="AS21:AS23" si="5">AQ21/AR21</f>
        <v>1.5151515151515152E-2</v>
      </c>
    </row>
    <row r="22" spans="1:45" ht="12.75" customHeight="1">
      <c r="A22" s="185"/>
      <c r="B22" s="184"/>
      <c r="C22" s="56" t="s">
        <v>73</v>
      </c>
      <c r="D22" s="62"/>
      <c r="E22" s="59"/>
      <c r="F22" s="59"/>
      <c r="G22" s="59"/>
      <c r="H22" s="59"/>
      <c r="I22" s="60"/>
      <c r="J22" s="59"/>
      <c r="K22" s="132"/>
      <c r="L22" s="59"/>
      <c r="M22" s="59"/>
      <c r="N22" s="59"/>
      <c r="O22" s="59"/>
      <c r="P22" s="59"/>
      <c r="Q22" s="59"/>
      <c r="R22" s="109" t="s">
        <v>164</v>
      </c>
      <c r="S22" s="59"/>
      <c r="T22" s="59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09" t="s">
        <v>164</v>
      </c>
      <c r="AH22" s="148"/>
      <c r="AI22" s="148"/>
      <c r="AJ22" s="148"/>
      <c r="AK22" s="148"/>
      <c r="AL22" s="148"/>
      <c r="AM22" s="77"/>
      <c r="AN22" s="77"/>
      <c r="AO22" s="77"/>
      <c r="AP22" s="77"/>
      <c r="AQ22" s="26">
        <f t="shared" si="3"/>
        <v>2</v>
      </c>
      <c r="AR22" s="69">
        <f t="shared" si="4"/>
        <v>132</v>
      </c>
      <c r="AS22" s="58">
        <f t="shared" si="5"/>
        <v>1.5151515151515152E-2</v>
      </c>
    </row>
    <row r="23" spans="1:45" ht="12.75" hidden="1" customHeight="1" thickBot="1">
      <c r="A23" s="185"/>
      <c r="B23" s="184"/>
      <c r="C23" s="105" t="s">
        <v>74</v>
      </c>
      <c r="D23" s="107"/>
      <c r="E23" s="100"/>
      <c r="F23" s="100"/>
      <c r="G23" s="100"/>
      <c r="H23" s="100"/>
      <c r="I23" s="100"/>
      <c r="J23" s="100"/>
      <c r="K23" s="132"/>
      <c r="L23" s="100"/>
      <c r="M23" s="100"/>
      <c r="N23" s="100"/>
      <c r="O23" s="100"/>
      <c r="P23" s="100"/>
      <c r="Q23" s="100"/>
      <c r="R23" s="109" t="s">
        <v>164</v>
      </c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9" t="s">
        <v>164</v>
      </c>
      <c r="AH23" s="100"/>
      <c r="AI23" s="100"/>
      <c r="AJ23" s="100"/>
      <c r="AK23" s="100"/>
      <c r="AL23" s="100"/>
      <c r="AM23" s="106"/>
      <c r="AN23" s="106"/>
      <c r="AO23" s="106"/>
      <c r="AP23" s="106"/>
      <c r="AQ23" s="101">
        <f t="shared" si="3"/>
        <v>2</v>
      </c>
      <c r="AR23" s="99">
        <f t="shared" si="4"/>
        <v>132</v>
      </c>
      <c r="AS23" s="102">
        <f t="shared" si="5"/>
        <v>1.5151515151515152E-2</v>
      </c>
    </row>
    <row r="24" spans="1:45" ht="12.75" customHeight="1">
      <c r="A24" s="185"/>
      <c r="B24" s="184" t="s">
        <v>76</v>
      </c>
      <c r="C24" s="89" t="s">
        <v>69</v>
      </c>
      <c r="D24" s="103"/>
      <c r="E24" s="93"/>
      <c r="F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109" t="s">
        <v>164</v>
      </c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109" t="s">
        <v>164</v>
      </c>
      <c r="AG24" s="93"/>
      <c r="AH24" s="93"/>
      <c r="AI24" s="93"/>
      <c r="AJ24" s="93"/>
      <c r="AK24" s="93"/>
      <c r="AL24" s="93"/>
      <c r="AM24" s="104"/>
      <c r="AN24" s="104"/>
      <c r="AO24" s="104"/>
      <c r="AP24" s="104"/>
      <c r="AQ24" s="94">
        <f>COUNTA(E24:AP24)</f>
        <v>2</v>
      </c>
      <c r="AR24" s="92">
        <f>33*4</f>
        <v>132</v>
      </c>
      <c r="AS24" s="95">
        <f>AQ24/AR24</f>
        <v>1.5151515151515152E-2</v>
      </c>
    </row>
    <row r="25" spans="1:45" ht="12.75" customHeight="1">
      <c r="A25" s="185"/>
      <c r="B25" s="184"/>
      <c r="C25" s="56" t="s">
        <v>70</v>
      </c>
      <c r="D25" s="62"/>
      <c r="E25" s="59"/>
      <c r="F25" s="59"/>
      <c r="G25" s="60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109" t="s">
        <v>164</v>
      </c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09" t="s">
        <v>164</v>
      </c>
      <c r="AG25" s="148"/>
      <c r="AH25" s="148"/>
      <c r="AI25" s="148"/>
      <c r="AJ25" s="148"/>
      <c r="AK25" s="148"/>
      <c r="AL25" s="148"/>
      <c r="AM25" s="77"/>
      <c r="AN25" s="77"/>
      <c r="AO25" s="77"/>
      <c r="AP25" s="77"/>
      <c r="AQ25" s="26">
        <f>COUNTA(E25:AP25)</f>
        <v>2</v>
      </c>
      <c r="AR25" s="35">
        <f>33*4</f>
        <v>132</v>
      </c>
      <c r="AS25" s="58">
        <f>AQ25/AR25</f>
        <v>1.5151515151515152E-2</v>
      </c>
    </row>
    <row r="26" spans="1:45" ht="12.75" customHeight="1">
      <c r="A26" s="185"/>
      <c r="B26" s="184"/>
      <c r="C26" s="56" t="s">
        <v>71</v>
      </c>
      <c r="D26" s="62"/>
      <c r="E26" s="59"/>
      <c r="F26" s="59"/>
      <c r="G26" s="60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109" t="s">
        <v>164</v>
      </c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09" t="s">
        <v>164</v>
      </c>
      <c r="AG26" s="148"/>
      <c r="AH26" s="148"/>
      <c r="AI26" s="148"/>
      <c r="AJ26" s="148"/>
      <c r="AK26" s="148"/>
      <c r="AL26" s="148"/>
      <c r="AM26" s="77"/>
      <c r="AN26" s="77"/>
      <c r="AO26" s="77"/>
      <c r="AP26" s="77"/>
      <c r="AQ26" s="26">
        <f>COUNTA(E26:AP26)</f>
        <v>2</v>
      </c>
      <c r="AR26" s="35">
        <f>33*4</f>
        <v>132</v>
      </c>
      <c r="AS26" s="58">
        <f>AQ26/AR26</f>
        <v>1.5151515151515152E-2</v>
      </c>
    </row>
    <row r="27" spans="1:45" ht="12.75" customHeight="1">
      <c r="A27" s="185"/>
      <c r="B27" s="184"/>
      <c r="C27" s="56" t="s">
        <v>72</v>
      </c>
      <c r="D27" s="62"/>
      <c r="E27" s="59"/>
      <c r="F27" s="59"/>
      <c r="G27" s="60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109" t="s">
        <v>164</v>
      </c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09" t="s">
        <v>164</v>
      </c>
      <c r="AG27" s="148"/>
      <c r="AH27" s="148"/>
      <c r="AI27" s="148"/>
      <c r="AJ27" s="148"/>
      <c r="AK27" s="148"/>
      <c r="AL27" s="148"/>
      <c r="AM27" s="77"/>
      <c r="AN27" s="77"/>
      <c r="AO27" s="77"/>
      <c r="AP27" s="77"/>
      <c r="AQ27" s="26">
        <f t="shared" ref="AQ27:AQ29" si="6">COUNTA(E27:AP27)</f>
        <v>2</v>
      </c>
      <c r="AR27" s="69">
        <f t="shared" ref="AR27:AR29" si="7">33*4</f>
        <v>132</v>
      </c>
      <c r="AS27" s="58">
        <f t="shared" ref="AS27:AS29" si="8">AQ27/AR27</f>
        <v>1.5151515151515152E-2</v>
      </c>
    </row>
    <row r="28" spans="1:45" ht="12.75" customHeight="1">
      <c r="A28" s="185"/>
      <c r="B28" s="184"/>
      <c r="C28" s="56" t="s">
        <v>73</v>
      </c>
      <c r="D28" s="62"/>
      <c r="E28" s="59"/>
      <c r="F28" s="59"/>
      <c r="G28" s="60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109" t="s">
        <v>164</v>
      </c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09" t="s">
        <v>164</v>
      </c>
      <c r="AG28" s="148"/>
      <c r="AH28" s="148"/>
      <c r="AI28" s="148"/>
      <c r="AJ28" s="148"/>
      <c r="AK28" s="148"/>
      <c r="AL28" s="148"/>
      <c r="AM28" s="77"/>
      <c r="AN28" s="77"/>
      <c r="AO28" s="77"/>
      <c r="AP28" s="77"/>
      <c r="AQ28" s="26">
        <f t="shared" si="6"/>
        <v>2</v>
      </c>
      <c r="AR28" s="69">
        <f t="shared" si="7"/>
        <v>132</v>
      </c>
      <c r="AS28" s="58">
        <f t="shared" si="8"/>
        <v>1.5151515151515152E-2</v>
      </c>
    </row>
    <row r="29" spans="1:45" ht="12.75" hidden="1" customHeight="1" thickBot="1">
      <c r="A29" s="185"/>
      <c r="B29" s="184"/>
      <c r="C29" s="105" t="s">
        <v>74</v>
      </c>
      <c r="D29" s="107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9" t="s">
        <v>164</v>
      </c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9" t="s">
        <v>164</v>
      </c>
      <c r="AG29" s="100"/>
      <c r="AH29" s="100"/>
      <c r="AI29" s="100"/>
      <c r="AJ29" s="100"/>
      <c r="AK29" s="100"/>
      <c r="AL29" s="100"/>
      <c r="AM29" s="106"/>
      <c r="AN29" s="106"/>
      <c r="AO29" s="106"/>
      <c r="AP29" s="106"/>
      <c r="AQ29" s="101">
        <f t="shared" si="6"/>
        <v>2</v>
      </c>
      <c r="AR29" s="99">
        <f t="shared" si="7"/>
        <v>132</v>
      </c>
      <c r="AS29" s="102">
        <f t="shared" si="8"/>
        <v>1.5151515151515152E-2</v>
      </c>
    </row>
    <row r="30" spans="1:45" ht="12.75" customHeight="1">
      <c r="A30" s="185"/>
      <c r="B30" s="184" t="s">
        <v>77</v>
      </c>
      <c r="C30" s="89" t="s">
        <v>69</v>
      </c>
      <c r="D30" s="10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109" t="s">
        <v>164</v>
      </c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109" t="s">
        <v>164</v>
      </c>
      <c r="AJ30" s="93"/>
      <c r="AK30" s="93"/>
      <c r="AL30" s="93"/>
      <c r="AM30" s="104"/>
      <c r="AN30" s="104"/>
      <c r="AO30" s="104"/>
      <c r="AP30" s="104"/>
      <c r="AQ30" s="94">
        <f>COUNTA(E30:AP30)</f>
        <v>2</v>
      </c>
      <c r="AR30" s="92">
        <f>33*2</f>
        <v>66</v>
      </c>
      <c r="AS30" s="95">
        <f>AQ30/AR30</f>
        <v>3.0303030303030304E-2</v>
      </c>
    </row>
    <row r="31" spans="1:45" ht="12.75" customHeight="1">
      <c r="A31" s="185"/>
      <c r="B31" s="184"/>
      <c r="C31" s="56" t="s">
        <v>70</v>
      </c>
      <c r="D31" s="62"/>
      <c r="E31" s="59"/>
      <c r="F31" s="59"/>
      <c r="G31" s="60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109" t="s">
        <v>164</v>
      </c>
      <c r="T31" s="59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09" t="s">
        <v>164</v>
      </c>
      <c r="AJ31" s="148"/>
      <c r="AK31" s="148"/>
      <c r="AL31" s="148"/>
      <c r="AM31" s="77"/>
      <c r="AN31" s="77"/>
      <c r="AO31" s="77"/>
      <c r="AP31" s="77"/>
      <c r="AQ31" s="26">
        <f>COUNTA(E31:AP31)</f>
        <v>2</v>
      </c>
      <c r="AR31" s="35">
        <f>33*2</f>
        <v>66</v>
      </c>
      <c r="AS31" s="58">
        <f>AQ31/AR31</f>
        <v>3.0303030303030304E-2</v>
      </c>
    </row>
    <row r="32" spans="1:45" ht="12.75" customHeight="1">
      <c r="A32" s="185"/>
      <c r="B32" s="184"/>
      <c r="C32" s="56" t="s">
        <v>71</v>
      </c>
      <c r="D32" s="62"/>
      <c r="E32" s="59"/>
      <c r="F32" s="59"/>
      <c r="G32" s="60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109" t="s">
        <v>164</v>
      </c>
      <c r="T32" s="59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09" t="s">
        <v>164</v>
      </c>
      <c r="AJ32" s="148"/>
      <c r="AK32" s="148"/>
      <c r="AL32" s="148"/>
      <c r="AM32" s="77"/>
      <c r="AN32" s="77"/>
      <c r="AO32" s="77"/>
      <c r="AP32" s="77"/>
      <c r="AQ32" s="26">
        <f>COUNTA(E32:AP32)</f>
        <v>2</v>
      </c>
      <c r="AR32" s="35">
        <f>33*2</f>
        <v>66</v>
      </c>
      <c r="AS32" s="58">
        <f>AQ32/AR32</f>
        <v>3.0303030303030304E-2</v>
      </c>
    </row>
    <row r="33" spans="1:45" ht="12.75" customHeight="1">
      <c r="A33" s="185"/>
      <c r="B33" s="184"/>
      <c r="C33" s="56" t="s">
        <v>72</v>
      </c>
      <c r="D33" s="62"/>
      <c r="E33" s="59"/>
      <c r="F33" s="59"/>
      <c r="G33" s="60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109" t="s">
        <v>164</v>
      </c>
      <c r="T33" s="59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09" t="s">
        <v>164</v>
      </c>
      <c r="AJ33" s="148"/>
      <c r="AK33" s="148"/>
      <c r="AL33" s="148"/>
      <c r="AM33" s="77"/>
      <c r="AN33" s="77"/>
      <c r="AO33" s="77"/>
      <c r="AP33" s="77"/>
      <c r="AQ33" s="26">
        <f t="shared" ref="AQ33:AQ35" si="9">COUNTA(E33:AP33)</f>
        <v>2</v>
      </c>
      <c r="AR33" s="69">
        <f t="shared" ref="AR33:AR35" si="10">33*2</f>
        <v>66</v>
      </c>
      <c r="AS33" s="58">
        <f t="shared" ref="AS33:AS35" si="11">AQ33/AR33</f>
        <v>3.0303030303030304E-2</v>
      </c>
    </row>
    <row r="34" spans="1:45" ht="12.75" customHeight="1">
      <c r="A34" s="185"/>
      <c r="B34" s="184"/>
      <c r="C34" s="56" t="s">
        <v>73</v>
      </c>
      <c r="D34" s="62"/>
      <c r="E34" s="59"/>
      <c r="F34" s="59"/>
      <c r="G34" s="60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109" t="s">
        <v>164</v>
      </c>
      <c r="T34" s="59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09" t="s">
        <v>164</v>
      </c>
      <c r="AJ34" s="148"/>
      <c r="AK34" s="148"/>
      <c r="AL34" s="148"/>
      <c r="AM34" s="77"/>
      <c r="AN34" s="77"/>
      <c r="AO34" s="77"/>
      <c r="AP34" s="77"/>
      <c r="AQ34" s="26">
        <f t="shared" si="9"/>
        <v>2</v>
      </c>
      <c r="AR34" s="69">
        <f t="shared" si="10"/>
        <v>66</v>
      </c>
      <c r="AS34" s="58">
        <f t="shared" si="11"/>
        <v>3.0303030303030304E-2</v>
      </c>
    </row>
    <row r="35" spans="1:45" ht="12.75" hidden="1" customHeight="1" thickBot="1">
      <c r="A35" s="185"/>
      <c r="B35" s="184"/>
      <c r="C35" s="105" t="s">
        <v>74</v>
      </c>
      <c r="D35" s="107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9" t="s">
        <v>164</v>
      </c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9" t="s">
        <v>164</v>
      </c>
      <c r="AJ35" s="100"/>
      <c r="AK35" s="100"/>
      <c r="AL35" s="100"/>
      <c r="AM35" s="106"/>
      <c r="AN35" s="106"/>
      <c r="AO35" s="106"/>
      <c r="AP35" s="106"/>
      <c r="AQ35" s="101">
        <f t="shared" si="9"/>
        <v>2</v>
      </c>
      <c r="AR35" s="99">
        <f t="shared" si="10"/>
        <v>66</v>
      </c>
      <c r="AS35" s="102">
        <f t="shared" si="11"/>
        <v>3.0303030303030304E-2</v>
      </c>
    </row>
    <row r="36" spans="1:45" ht="12.75" customHeight="1">
      <c r="A36" s="185"/>
      <c r="B36" s="184" t="s">
        <v>78</v>
      </c>
      <c r="C36" s="89" t="s">
        <v>69</v>
      </c>
      <c r="D36" s="10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104"/>
      <c r="AN36" s="104"/>
      <c r="AO36" s="104"/>
      <c r="AP36" s="104"/>
      <c r="AQ36" s="94">
        <f>COUNTA(E36:AP36)</f>
        <v>0</v>
      </c>
      <c r="AR36" s="92">
        <f>33*1</f>
        <v>33</v>
      </c>
      <c r="AS36" s="95">
        <f>AQ36/AR36</f>
        <v>0</v>
      </c>
    </row>
    <row r="37" spans="1:45" ht="12.75" customHeight="1">
      <c r="A37" s="185"/>
      <c r="B37" s="184"/>
      <c r="C37" s="56" t="s">
        <v>70</v>
      </c>
      <c r="D37" s="62"/>
      <c r="E37" s="59"/>
      <c r="F37" s="59"/>
      <c r="G37" s="60"/>
      <c r="H37" s="60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77"/>
      <c r="AN37" s="77"/>
      <c r="AO37" s="77"/>
      <c r="AP37" s="77"/>
      <c r="AQ37" s="26">
        <f>COUNTA(E37:AP37)</f>
        <v>0</v>
      </c>
      <c r="AR37" s="35">
        <f>33*1</f>
        <v>33</v>
      </c>
      <c r="AS37" s="58">
        <f>AQ37/AR37</f>
        <v>0</v>
      </c>
    </row>
    <row r="38" spans="1:45" ht="12.75" customHeight="1">
      <c r="A38" s="185"/>
      <c r="B38" s="184"/>
      <c r="C38" s="56" t="s">
        <v>71</v>
      </c>
      <c r="D38" s="62"/>
      <c r="E38" s="59"/>
      <c r="F38" s="59"/>
      <c r="G38" s="60"/>
      <c r="H38" s="60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77"/>
      <c r="AN38" s="77"/>
      <c r="AO38" s="77"/>
      <c r="AP38" s="77"/>
      <c r="AQ38" s="26">
        <f>COUNTA(E38:AP38)</f>
        <v>0</v>
      </c>
      <c r="AR38" s="35">
        <f>33*1</f>
        <v>33</v>
      </c>
      <c r="AS38" s="58">
        <f>AQ38/AR38</f>
        <v>0</v>
      </c>
    </row>
    <row r="39" spans="1:45" ht="12.75" customHeight="1">
      <c r="A39" s="185"/>
      <c r="B39" s="184"/>
      <c r="C39" s="56" t="s">
        <v>72</v>
      </c>
      <c r="D39" s="62"/>
      <c r="E39" s="59"/>
      <c r="F39" s="59"/>
      <c r="G39" s="60"/>
      <c r="H39" s="60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77"/>
      <c r="AN39" s="77"/>
      <c r="AO39" s="77"/>
      <c r="AP39" s="77"/>
      <c r="AQ39" s="26">
        <f t="shared" ref="AQ39:AQ41" si="12">COUNTA(E39:AP39)</f>
        <v>0</v>
      </c>
      <c r="AR39" s="69">
        <f t="shared" ref="AR39:AR41" si="13">33*1</f>
        <v>33</v>
      </c>
      <c r="AS39" s="58">
        <f t="shared" ref="AS39:AS41" si="14">AQ39/AR39</f>
        <v>0</v>
      </c>
    </row>
    <row r="40" spans="1:45" ht="12.75" customHeight="1">
      <c r="A40" s="185"/>
      <c r="B40" s="184"/>
      <c r="C40" s="56" t="s">
        <v>73</v>
      </c>
      <c r="D40" s="62"/>
      <c r="E40" s="59"/>
      <c r="F40" s="59"/>
      <c r="G40" s="60"/>
      <c r="H40" s="60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77"/>
      <c r="AN40" s="77"/>
      <c r="AO40" s="77"/>
      <c r="AP40" s="77"/>
      <c r="AQ40" s="26">
        <f t="shared" si="12"/>
        <v>0</v>
      </c>
      <c r="AR40" s="69">
        <f t="shared" si="13"/>
        <v>33</v>
      </c>
      <c r="AS40" s="58">
        <f t="shared" si="14"/>
        <v>0</v>
      </c>
    </row>
    <row r="41" spans="1:45" ht="12.75" hidden="1" customHeight="1" thickBot="1">
      <c r="A41" s="185"/>
      <c r="B41" s="184"/>
      <c r="C41" s="105" t="s">
        <v>74</v>
      </c>
      <c r="D41" s="107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6"/>
      <c r="AN41" s="106"/>
      <c r="AO41" s="106"/>
      <c r="AP41" s="106"/>
      <c r="AQ41" s="101">
        <f t="shared" si="12"/>
        <v>0</v>
      </c>
      <c r="AR41" s="99">
        <f t="shared" si="13"/>
        <v>33</v>
      </c>
      <c r="AS41" s="102">
        <f t="shared" si="14"/>
        <v>0</v>
      </c>
    </row>
    <row r="42" spans="1:45" ht="12.75" customHeight="1">
      <c r="A42" s="185"/>
      <c r="B42" s="184" t="s">
        <v>79</v>
      </c>
      <c r="C42" s="89" t="s">
        <v>69</v>
      </c>
      <c r="D42" s="10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104"/>
      <c r="AN42" s="104"/>
      <c r="AO42" s="104"/>
      <c r="AP42" s="104"/>
      <c r="AQ42" s="94">
        <f>COUNTA(E42:AP42)</f>
        <v>0</v>
      </c>
      <c r="AR42" s="92">
        <f>33*1</f>
        <v>33</v>
      </c>
      <c r="AS42" s="95">
        <f>AQ42/AR42</f>
        <v>0</v>
      </c>
    </row>
    <row r="43" spans="1:45" ht="12.75" customHeight="1">
      <c r="A43" s="185"/>
      <c r="B43" s="184"/>
      <c r="C43" s="56" t="s">
        <v>70</v>
      </c>
      <c r="D43" s="62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60"/>
      <c r="R43" s="60"/>
      <c r="S43" s="60"/>
      <c r="T43" s="60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77"/>
      <c r="AN43" s="77"/>
      <c r="AO43" s="77"/>
      <c r="AP43" s="77"/>
      <c r="AQ43" s="26">
        <f>COUNTA(E43:AP43)</f>
        <v>0</v>
      </c>
      <c r="AR43" s="35">
        <f>33*1</f>
        <v>33</v>
      </c>
      <c r="AS43" s="58">
        <f>AQ43/AR43</f>
        <v>0</v>
      </c>
    </row>
    <row r="44" spans="1:45" ht="12.75" customHeight="1">
      <c r="A44" s="185"/>
      <c r="B44" s="184"/>
      <c r="C44" s="56" t="s">
        <v>71</v>
      </c>
      <c r="D44" s="62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60"/>
      <c r="R44" s="60"/>
      <c r="S44" s="60"/>
      <c r="T44" s="60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77"/>
      <c r="AN44" s="77"/>
      <c r="AO44" s="77"/>
      <c r="AP44" s="77"/>
      <c r="AQ44" s="26">
        <f>COUNTA(E44:AP44)</f>
        <v>0</v>
      </c>
      <c r="AR44" s="35">
        <f>33*1</f>
        <v>33</v>
      </c>
      <c r="AS44" s="58">
        <f>AQ44/AR44</f>
        <v>0</v>
      </c>
    </row>
    <row r="45" spans="1:45" ht="12.75" customHeight="1">
      <c r="A45" s="185"/>
      <c r="B45" s="184"/>
      <c r="C45" s="56" t="s">
        <v>72</v>
      </c>
      <c r="D45" s="62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60"/>
      <c r="R45" s="60"/>
      <c r="S45" s="60"/>
      <c r="T45" s="60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77"/>
      <c r="AN45" s="77"/>
      <c r="AO45" s="77"/>
      <c r="AP45" s="77"/>
      <c r="AQ45" s="26">
        <f t="shared" ref="AQ45:AQ47" si="15">COUNTA(E45:AP45)</f>
        <v>0</v>
      </c>
      <c r="AR45" s="69">
        <f t="shared" ref="AR45:AR47" si="16">33*1</f>
        <v>33</v>
      </c>
      <c r="AS45" s="58">
        <f t="shared" ref="AS45:AS47" si="17">AQ45/AR45</f>
        <v>0</v>
      </c>
    </row>
    <row r="46" spans="1:45" ht="12.75" customHeight="1">
      <c r="A46" s="185"/>
      <c r="B46" s="184"/>
      <c r="C46" s="56" t="s">
        <v>73</v>
      </c>
      <c r="D46" s="62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60"/>
      <c r="R46" s="60"/>
      <c r="S46" s="60"/>
      <c r="T46" s="60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77"/>
      <c r="AN46" s="77"/>
      <c r="AO46" s="77"/>
      <c r="AP46" s="77"/>
      <c r="AQ46" s="26">
        <f t="shared" si="15"/>
        <v>0</v>
      </c>
      <c r="AR46" s="69">
        <f t="shared" si="16"/>
        <v>33</v>
      </c>
      <c r="AS46" s="58">
        <f t="shared" si="17"/>
        <v>0</v>
      </c>
    </row>
    <row r="47" spans="1:45" ht="12.75" hidden="1" customHeight="1" thickBot="1">
      <c r="A47" s="185"/>
      <c r="B47" s="184"/>
      <c r="C47" s="105" t="s">
        <v>74</v>
      </c>
      <c r="D47" s="107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6"/>
      <c r="AN47" s="106"/>
      <c r="AO47" s="106"/>
      <c r="AP47" s="106"/>
      <c r="AQ47" s="101">
        <f t="shared" si="15"/>
        <v>0</v>
      </c>
      <c r="AR47" s="99">
        <f t="shared" si="16"/>
        <v>33</v>
      </c>
      <c r="AS47" s="102">
        <f t="shared" si="17"/>
        <v>0</v>
      </c>
    </row>
    <row r="48" spans="1:45" ht="12.75" customHeight="1">
      <c r="A48" s="185"/>
      <c r="B48" s="184" t="s">
        <v>80</v>
      </c>
      <c r="C48" s="89" t="s">
        <v>69</v>
      </c>
      <c r="D48" s="10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104"/>
      <c r="AN48" s="104"/>
      <c r="AO48" s="104"/>
      <c r="AP48" s="104"/>
      <c r="AQ48" s="94">
        <f>COUNTA(E48:AP48)</f>
        <v>0</v>
      </c>
      <c r="AR48" s="92">
        <f>33*1</f>
        <v>33</v>
      </c>
      <c r="AS48" s="95">
        <f>AQ48/AR48</f>
        <v>0</v>
      </c>
    </row>
    <row r="49" spans="1:45" ht="12.75" customHeight="1">
      <c r="A49" s="185"/>
      <c r="B49" s="184"/>
      <c r="C49" s="56" t="s">
        <v>70</v>
      </c>
      <c r="D49" s="62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60"/>
      <c r="R49" s="60"/>
      <c r="S49" s="60"/>
      <c r="T49" s="60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77"/>
      <c r="AN49" s="77"/>
      <c r="AO49" s="77"/>
      <c r="AP49" s="77"/>
      <c r="AQ49" s="26">
        <f>COUNTA(E49:AP49)</f>
        <v>0</v>
      </c>
      <c r="AR49" s="35">
        <f>33*1</f>
        <v>33</v>
      </c>
      <c r="AS49" s="58">
        <f>AQ49/AR49</f>
        <v>0</v>
      </c>
    </row>
    <row r="50" spans="1:45" ht="12.75" customHeight="1">
      <c r="A50" s="185"/>
      <c r="B50" s="184"/>
      <c r="C50" s="56" t="s">
        <v>71</v>
      </c>
      <c r="D50" s="62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60"/>
      <c r="R50" s="60"/>
      <c r="S50" s="60"/>
      <c r="T50" s="60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77"/>
      <c r="AN50" s="77"/>
      <c r="AO50" s="77"/>
      <c r="AP50" s="77"/>
      <c r="AQ50" s="26">
        <f>COUNTA(E50:AP50)</f>
        <v>0</v>
      </c>
      <c r="AR50" s="35">
        <f>33*1</f>
        <v>33</v>
      </c>
      <c r="AS50" s="58">
        <f>AQ50/AR50</f>
        <v>0</v>
      </c>
    </row>
    <row r="51" spans="1:45" ht="12.75" customHeight="1">
      <c r="A51" s="185"/>
      <c r="B51" s="184"/>
      <c r="C51" s="56" t="s">
        <v>72</v>
      </c>
      <c r="D51" s="62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60"/>
      <c r="R51" s="60"/>
      <c r="S51" s="60"/>
      <c r="T51" s="60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77"/>
      <c r="AN51" s="77"/>
      <c r="AO51" s="77"/>
      <c r="AP51" s="77"/>
      <c r="AQ51" s="26">
        <f t="shared" ref="AQ51:AQ53" si="18">COUNTA(E51:AP51)</f>
        <v>0</v>
      </c>
      <c r="AR51" s="69">
        <f t="shared" ref="AR51:AR53" si="19">33*1</f>
        <v>33</v>
      </c>
      <c r="AS51" s="58">
        <f t="shared" ref="AS51:AS53" si="20">AQ51/AR51</f>
        <v>0</v>
      </c>
    </row>
    <row r="52" spans="1:45" ht="12.75" customHeight="1">
      <c r="A52" s="185"/>
      <c r="B52" s="184"/>
      <c r="C52" s="56" t="s">
        <v>73</v>
      </c>
      <c r="D52" s="62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60"/>
      <c r="R52" s="60"/>
      <c r="S52" s="60"/>
      <c r="T52" s="60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77"/>
      <c r="AN52" s="77"/>
      <c r="AO52" s="77"/>
      <c r="AP52" s="77"/>
      <c r="AQ52" s="26">
        <f t="shared" si="18"/>
        <v>0</v>
      </c>
      <c r="AR52" s="69">
        <f t="shared" si="19"/>
        <v>33</v>
      </c>
      <c r="AS52" s="58">
        <f t="shared" si="20"/>
        <v>0</v>
      </c>
    </row>
    <row r="53" spans="1:45" ht="12.75" hidden="1" customHeight="1" thickBot="1">
      <c r="A53" s="185"/>
      <c r="B53" s="184"/>
      <c r="C53" s="105" t="s">
        <v>74</v>
      </c>
      <c r="D53" s="107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6"/>
      <c r="AN53" s="106"/>
      <c r="AO53" s="106"/>
      <c r="AP53" s="106"/>
      <c r="AQ53" s="101">
        <f t="shared" si="18"/>
        <v>0</v>
      </c>
      <c r="AR53" s="99">
        <f t="shared" si="19"/>
        <v>33</v>
      </c>
      <c r="AS53" s="102">
        <f t="shared" si="20"/>
        <v>0</v>
      </c>
    </row>
    <row r="54" spans="1:45" ht="12.75" customHeight="1">
      <c r="A54" s="185"/>
      <c r="B54" s="184" t="s">
        <v>81</v>
      </c>
      <c r="C54" s="89" t="s">
        <v>69</v>
      </c>
      <c r="D54" s="10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104"/>
      <c r="AN54" s="104"/>
      <c r="AO54" s="104"/>
      <c r="AP54" s="104"/>
      <c r="AQ54" s="94">
        <f>COUNTA(E54:AP54)</f>
        <v>0</v>
      </c>
      <c r="AR54" s="92">
        <f>33*3</f>
        <v>99</v>
      </c>
      <c r="AS54" s="95">
        <f>AQ54/AR54</f>
        <v>0</v>
      </c>
    </row>
    <row r="55" spans="1:45" ht="12.75" customHeight="1">
      <c r="A55" s="185"/>
      <c r="B55" s="184"/>
      <c r="C55" s="56" t="s">
        <v>70</v>
      </c>
      <c r="D55" s="62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60"/>
      <c r="R55" s="60"/>
      <c r="S55" s="60"/>
      <c r="T55" s="60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77"/>
      <c r="AN55" s="77"/>
      <c r="AO55" s="77"/>
      <c r="AP55" s="77"/>
      <c r="AQ55" s="26">
        <f>COUNTA(E55:AP55)</f>
        <v>0</v>
      </c>
      <c r="AR55" s="35">
        <f>33*3</f>
        <v>99</v>
      </c>
      <c r="AS55" s="58">
        <f>AQ55/AR55</f>
        <v>0</v>
      </c>
    </row>
    <row r="56" spans="1:45" ht="12.75" customHeight="1">
      <c r="A56" s="185"/>
      <c r="B56" s="184"/>
      <c r="C56" s="56" t="s">
        <v>71</v>
      </c>
      <c r="D56" s="62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60"/>
      <c r="R56" s="60"/>
      <c r="S56" s="60"/>
      <c r="T56" s="60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77"/>
      <c r="AN56" s="77"/>
      <c r="AO56" s="77"/>
      <c r="AP56" s="77"/>
      <c r="AQ56" s="26">
        <f>COUNTA(E56:AP56)</f>
        <v>0</v>
      </c>
      <c r="AR56" s="35">
        <f>33*3</f>
        <v>99</v>
      </c>
      <c r="AS56" s="58">
        <f>AQ56/AR56</f>
        <v>0</v>
      </c>
    </row>
    <row r="57" spans="1:45" ht="12.75" customHeight="1">
      <c r="A57" s="63"/>
      <c r="B57" s="184"/>
      <c r="C57" s="56" t="s">
        <v>72</v>
      </c>
      <c r="D57" s="62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60"/>
      <c r="R57" s="60"/>
      <c r="S57" s="60"/>
      <c r="T57" s="60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8"/>
      <c r="AM57" s="77"/>
      <c r="AN57" s="77"/>
      <c r="AO57" s="77"/>
      <c r="AP57" s="77"/>
      <c r="AQ57" s="26">
        <f t="shared" ref="AQ57:AQ59" si="21">COUNTA(E57:AP57)</f>
        <v>0</v>
      </c>
      <c r="AR57" s="69">
        <f t="shared" ref="AR57:AR59" si="22">33*3</f>
        <v>99</v>
      </c>
      <c r="AS57" s="58">
        <f t="shared" ref="AS57:AS59" si="23">AQ57/AR57</f>
        <v>0</v>
      </c>
    </row>
    <row r="58" spans="1:45" ht="12.75" customHeight="1">
      <c r="A58" s="63"/>
      <c r="B58" s="184"/>
      <c r="C58" s="56" t="s">
        <v>73</v>
      </c>
      <c r="D58" s="62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60"/>
      <c r="R58" s="60"/>
      <c r="S58" s="60"/>
      <c r="T58" s="60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77"/>
      <c r="AN58" s="77"/>
      <c r="AO58" s="77"/>
      <c r="AP58" s="77"/>
      <c r="AQ58" s="26">
        <f t="shared" si="21"/>
        <v>0</v>
      </c>
      <c r="AR58" s="69">
        <f t="shared" si="22"/>
        <v>99</v>
      </c>
      <c r="AS58" s="58">
        <f t="shared" si="23"/>
        <v>0</v>
      </c>
    </row>
    <row r="59" spans="1:45" ht="12.75" hidden="1" customHeight="1">
      <c r="A59" s="63"/>
      <c r="B59" s="184"/>
      <c r="C59" s="56" t="s">
        <v>74</v>
      </c>
      <c r="D59" s="62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60"/>
      <c r="R59" s="60"/>
      <c r="S59" s="60"/>
      <c r="T59" s="60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77"/>
      <c r="AN59" s="77"/>
      <c r="AO59" s="77"/>
      <c r="AP59" s="77"/>
      <c r="AQ59" s="26">
        <f t="shared" si="21"/>
        <v>0</v>
      </c>
      <c r="AR59" s="69">
        <f t="shared" si="22"/>
        <v>99</v>
      </c>
      <c r="AS59" s="58">
        <f t="shared" si="23"/>
        <v>0</v>
      </c>
    </row>
    <row r="60" spans="1:45" s="66" customFormat="1" ht="27" customHeight="1">
      <c r="A60" s="186"/>
      <c r="B60" s="186"/>
      <c r="C60" s="186"/>
      <c r="D60" s="186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5"/>
      <c r="AN60" s="65"/>
      <c r="AO60" s="65"/>
      <c r="AP60" s="65"/>
      <c r="AQ60" s="65"/>
      <c r="AR60" s="65"/>
      <c r="AS60" s="65"/>
    </row>
    <row r="61" spans="1:45" s="51" customFormat="1" ht="111.75" customHeight="1">
      <c r="A61" s="180" t="s">
        <v>82</v>
      </c>
      <c r="B61" s="180"/>
      <c r="C61" s="180"/>
      <c r="D61" s="180"/>
      <c r="E61" s="187" t="s">
        <v>177</v>
      </c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  <c r="AH61" s="187"/>
      <c r="AI61" s="187"/>
      <c r="AJ61" s="187"/>
      <c r="AK61" s="187"/>
      <c r="AL61" s="187"/>
      <c r="AM61" s="187"/>
      <c r="AN61" s="187"/>
      <c r="AO61" s="187"/>
      <c r="AP61" s="187"/>
      <c r="AQ61" s="182" t="s">
        <v>50</v>
      </c>
      <c r="AR61" s="182" t="s">
        <v>51</v>
      </c>
      <c r="AS61" s="183" t="s">
        <v>52</v>
      </c>
    </row>
    <row r="62" spans="1:45" s="51" customFormat="1" ht="21.75" customHeight="1">
      <c r="A62" s="184" t="s">
        <v>53</v>
      </c>
      <c r="B62" s="184"/>
      <c r="C62" s="184" t="s">
        <v>54</v>
      </c>
      <c r="D62" s="53" t="s">
        <v>55</v>
      </c>
      <c r="E62" s="184" t="s">
        <v>56</v>
      </c>
      <c r="F62" s="184"/>
      <c r="G62" s="184"/>
      <c r="H62" s="184"/>
      <c r="I62" s="184" t="s">
        <v>57</v>
      </c>
      <c r="J62" s="184"/>
      <c r="K62" s="184"/>
      <c r="L62" s="184"/>
      <c r="M62" s="184" t="s">
        <v>58</v>
      </c>
      <c r="N62" s="184"/>
      <c r="O62" s="184"/>
      <c r="P62" s="184"/>
      <c r="Q62" s="184" t="s">
        <v>59</v>
      </c>
      <c r="R62" s="184"/>
      <c r="S62" s="184"/>
      <c r="T62" s="184"/>
      <c r="U62" s="184" t="s">
        <v>60</v>
      </c>
      <c r="V62" s="184"/>
      <c r="W62" s="184"/>
      <c r="X62" s="184" t="s">
        <v>61</v>
      </c>
      <c r="Y62" s="184"/>
      <c r="Z62" s="184"/>
      <c r="AA62" s="184"/>
      <c r="AB62" s="184" t="s">
        <v>62</v>
      </c>
      <c r="AC62" s="184"/>
      <c r="AD62" s="184"/>
      <c r="AE62" s="184" t="s">
        <v>63</v>
      </c>
      <c r="AF62" s="184"/>
      <c r="AG62" s="184"/>
      <c r="AH62" s="184"/>
      <c r="AI62" s="184"/>
      <c r="AJ62" s="184" t="s">
        <v>64</v>
      </c>
      <c r="AK62" s="184"/>
      <c r="AL62" s="184"/>
      <c r="AM62" s="184" t="s">
        <v>65</v>
      </c>
      <c r="AN62" s="184"/>
      <c r="AO62" s="184"/>
      <c r="AP62" s="184"/>
      <c r="AQ62" s="182"/>
      <c r="AR62" s="182"/>
      <c r="AS62" s="183"/>
    </row>
    <row r="63" spans="1:45" s="55" customFormat="1" ht="11.25" customHeight="1">
      <c r="A63" s="184"/>
      <c r="B63" s="184"/>
      <c r="C63" s="184"/>
      <c r="D63" s="53" t="s">
        <v>66</v>
      </c>
      <c r="E63" s="54">
        <v>1</v>
      </c>
      <c r="F63" s="54">
        <v>2</v>
      </c>
      <c r="G63" s="54">
        <v>3</v>
      </c>
      <c r="H63" s="54">
        <v>4</v>
      </c>
      <c r="I63" s="54">
        <v>5</v>
      </c>
      <c r="J63" s="54">
        <v>6</v>
      </c>
      <c r="K63" s="54">
        <v>7</v>
      </c>
      <c r="L63" s="54">
        <v>8</v>
      </c>
      <c r="M63" s="54">
        <v>9</v>
      </c>
      <c r="N63" s="54">
        <v>10</v>
      </c>
      <c r="O63" s="54">
        <v>11</v>
      </c>
      <c r="P63" s="54">
        <v>12</v>
      </c>
      <c r="Q63" s="54">
        <v>13</v>
      </c>
      <c r="R63" s="54">
        <v>14</v>
      </c>
      <c r="S63" s="54">
        <v>15</v>
      </c>
      <c r="T63" s="54">
        <v>16</v>
      </c>
      <c r="U63" s="54">
        <v>17</v>
      </c>
      <c r="V63" s="54">
        <v>18</v>
      </c>
      <c r="W63" s="54">
        <v>19</v>
      </c>
      <c r="X63" s="54">
        <v>20</v>
      </c>
      <c r="Y63" s="54">
        <v>21</v>
      </c>
      <c r="Z63" s="54">
        <v>22</v>
      </c>
      <c r="AA63" s="54">
        <v>23</v>
      </c>
      <c r="AB63" s="54">
        <v>24</v>
      </c>
      <c r="AC63" s="54">
        <v>25</v>
      </c>
      <c r="AD63" s="54">
        <v>26</v>
      </c>
      <c r="AE63" s="54">
        <v>27</v>
      </c>
      <c r="AF63" s="54">
        <v>28</v>
      </c>
      <c r="AG63" s="54">
        <v>29</v>
      </c>
      <c r="AH63" s="54">
        <v>30</v>
      </c>
      <c r="AI63" s="54">
        <v>31</v>
      </c>
      <c r="AJ63" s="54">
        <v>32</v>
      </c>
      <c r="AK63" s="54">
        <v>33</v>
      </c>
      <c r="AL63" s="54">
        <v>34</v>
      </c>
      <c r="AM63" s="54">
        <v>35</v>
      </c>
      <c r="AN63" s="54">
        <v>36</v>
      </c>
      <c r="AO63" s="54">
        <v>37</v>
      </c>
      <c r="AP63" s="54">
        <v>38</v>
      </c>
      <c r="AQ63" s="182"/>
      <c r="AR63" s="182"/>
      <c r="AS63" s="183"/>
    </row>
    <row r="64" spans="1:45" ht="12.75" customHeight="1">
      <c r="A64" s="185" t="s">
        <v>83</v>
      </c>
      <c r="B64" s="184" t="s">
        <v>68</v>
      </c>
      <c r="C64" s="56" t="s">
        <v>84</v>
      </c>
      <c r="D64" s="67"/>
      <c r="E64" s="68"/>
      <c r="F64" s="121" t="s">
        <v>164</v>
      </c>
      <c r="G64" s="69"/>
      <c r="H64" s="69"/>
      <c r="I64" s="121" t="s">
        <v>167</v>
      </c>
      <c r="J64" s="69"/>
      <c r="K64" s="121" t="s">
        <v>166</v>
      </c>
      <c r="L64" s="69"/>
      <c r="M64" s="69"/>
      <c r="N64" s="121" t="s">
        <v>167</v>
      </c>
      <c r="O64" s="69"/>
      <c r="P64" s="69"/>
      <c r="Q64" s="122" t="s">
        <v>167</v>
      </c>
      <c r="R64" s="68"/>
      <c r="S64" s="121" t="s">
        <v>166</v>
      </c>
      <c r="T64" s="68"/>
      <c r="U64" s="122" t="s">
        <v>167</v>
      </c>
      <c r="V64" s="68"/>
      <c r="W64" s="122" t="s">
        <v>167</v>
      </c>
      <c r="X64" s="68"/>
      <c r="Y64" s="122" t="s">
        <v>167</v>
      </c>
      <c r="Z64" s="68"/>
      <c r="AA64" s="122" t="s">
        <v>166</v>
      </c>
      <c r="AB64" s="68"/>
      <c r="AC64" s="122" t="s">
        <v>166</v>
      </c>
      <c r="AD64" s="69"/>
      <c r="AE64" s="122" t="s">
        <v>167</v>
      </c>
      <c r="AF64" s="68"/>
      <c r="AG64" s="122" t="s">
        <v>166</v>
      </c>
      <c r="AH64" s="68"/>
      <c r="AI64" s="68"/>
      <c r="AJ64" s="122" t="s">
        <v>166</v>
      </c>
      <c r="AK64" s="68"/>
      <c r="AL64" s="122" t="s">
        <v>164</v>
      </c>
      <c r="AM64" s="69"/>
      <c r="AN64" s="69"/>
      <c r="AO64" s="69"/>
      <c r="AP64" s="69"/>
      <c r="AQ64" s="26">
        <f>COUNTA(E64:AP64)</f>
        <v>15</v>
      </c>
      <c r="AR64" s="35">
        <f>34*5</f>
        <v>170</v>
      </c>
      <c r="AS64" s="58">
        <f>AQ64/AR64</f>
        <v>8.8235294117647065E-2</v>
      </c>
    </row>
    <row r="65" spans="1:45">
      <c r="A65" s="185"/>
      <c r="B65" s="184"/>
      <c r="C65" s="56" t="s">
        <v>85</v>
      </c>
      <c r="D65" s="67"/>
      <c r="E65" s="68"/>
      <c r="F65" s="121" t="s">
        <v>164</v>
      </c>
      <c r="G65" s="69"/>
      <c r="H65" s="69"/>
      <c r="I65" s="121" t="s">
        <v>167</v>
      </c>
      <c r="J65" s="69"/>
      <c r="K65" s="121" t="s">
        <v>166</v>
      </c>
      <c r="L65" s="69"/>
      <c r="M65" s="69"/>
      <c r="N65" s="121" t="s">
        <v>167</v>
      </c>
      <c r="O65" s="69"/>
      <c r="P65" s="69"/>
      <c r="Q65" s="122" t="s">
        <v>167</v>
      </c>
      <c r="R65" s="68"/>
      <c r="S65" s="121" t="s">
        <v>166</v>
      </c>
      <c r="T65" s="68"/>
      <c r="U65" s="122" t="s">
        <v>167</v>
      </c>
      <c r="V65" s="68"/>
      <c r="W65" s="122" t="s">
        <v>167</v>
      </c>
      <c r="X65" s="68"/>
      <c r="Y65" s="122" t="s">
        <v>167</v>
      </c>
      <c r="Z65" s="68"/>
      <c r="AA65" s="122" t="s">
        <v>166</v>
      </c>
      <c r="AB65" s="68"/>
      <c r="AC65" s="122" t="s">
        <v>166</v>
      </c>
      <c r="AD65" s="69"/>
      <c r="AE65" s="122" t="s">
        <v>167</v>
      </c>
      <c r="AF65" s="68"/>
      <c r="AG65" s="122" t="s">
        <v>166</v>
      </c>
      <c r="AH65" s="68"/>
      <c r="AI65" s="68"/>
      <c r="AJ65" s="122" t="s">
        <v>166</v>
      </c>
      <c r="AK65" s="68"/>
      <c r="AL65" s="122" t="s">
        <v>164</v>
      </c>
      <c r="AM65" s="69"/>
      <c r="AN65" s="69"/>
      <c r="AO65" s="69"/>
      <c r="AP65" s="69"/>
      <c r="AQ65" s="26">
        <f>COUNTA(E65:AP65)</f>
        <v>15</v>
      </c>
      <c r="AR65" s="35">
        <f>34*5</f>
        <v>170</v>
      </c>
      <c r="AS65" s="58">
        <f>AQ65/AR65</f>
        <v>8.8235294117647065E-2</v>
      </c>
    </row>
    <row r="66" spans="1:45">
      <c r="A66" s="185"/>
      <c r="B66" s="184"/>
      <c r="C66" s="56" t="s">
        <v>86</v>
      </c>
      <c r="D66" s="67"/>
      <c r="E66" s="68"/>
      <c r="F66" s="121" t="s">
        <v>164</v>
      </c>
      <c r="G66" s="69"/>
      <c r="H66" s="69"/>
      <c r="I66" s="121" t="s">
        <v>167</v>
      </c>
      <c r="J66" s="69"/>
      <c r="K66" s="121" t="s">
        <v>166</v>
      </c>
      <c r="L66" s="69"/>
      <c r="M66" s="69"/>
      <c r="N66" s="121" t="s">
        <v>167</v>
      </c>
      <c r="O66" s="69"/>
      <c r="P66" s="69"/>
      <c r="Q66" s="122" t="s">
        <v>167</v>
      </c>
      <c r="R66" s="60"/>
      <c r="S66" s="121" t="s">
        <v>166</v>
      </c>
      <c r="T66" s="60"/>
      <c r="U66" s="122" t="s">
        <v>167</v>
      </c>
      <c r="V66" s="148"/>
      <c r="W66" s="122" t="s">
        <v>167</v>
      </c>
      <c r="X66" s="68"/>
      <c r="Y66" s="122" t="s">
        <v>167</v>
      </c>
      <c r="Z66" s="148"/>
      <c r="AA66" s="122" t="s">
        <v>166</v>
      </c>
      <c r="AB66" s="68"/>
      <c r="AC66" s="122" t="s">
        <v>166</v>
      </c>
      <c r="AD66" s="69"/>
      <c r="AE66" s="122" t="s">
        <v>167</v>
      </c>
      <c r="AF66" s="68"/>
      <c r="AG66" s="122" t="s">
        <v>166</v>
      </c>
      <c r="AH66" s="148"/>
      <c r="AI66" s="148"/>
      <c r="AJ66" s="122" t="s">
        <v>166</v>
      </c>
      <c r="AK66" s="148"/>
      <c r="AL66" s="122" t="s">
        <v>164</v>
      </c>
      <c r="AM66" s="69"/>
      <c r="AN66" s="69"/>
      <c r="AO66" s="69"/>
      <c r="AP66" s="69"/>
      <c r="AQ66" s="26">
        <f>COUNTA(E66:AP66)</f>
        <v>15</v>
      </c>
      <c r="AR66" s="35">
        <f>34*5</f>
        <v>170</v>
      </c>
      <c r="AS66" s="58">
        <f>AQ66/AR66</f>
        <v>8.8235294117647065E-2</v>
      </c>
    </row>
    <row r="67" spans="1:45">
      <c r="A67" s="185"/>
      <c r="B67" s="184"/>
      <c r="C67" s="56" t="s">
        <v>87</v>
      </c>
      <c r="D67" s="67"/>
      <c r="E67" s="68"/>
      <c r="F67" s="121" t="s">
        <v>164</v>
      </c>
      <c r="G67" s="69"/>
      <c r="H67" s="69"/>
      <c r="I67" s="121" t="s">
        <v>167</v>
      </c>
      <c r="J67" s="69"/>
      <c r="K67" s="121" t="s">
        <v>166</v>
      </c>
      <c r="L67" s="69"/>
      <c r="M67" s="69"/>
      <c r="N67" s="121" t="s">
        <v>167</v>
      </c>
      <c r="O67" s="69"/>
      <c r="P67" s="69"/>
      <c r="Q67" s="122" t="s">
        <v>167</v>
      </c>
      <c r="R67" s="60"/>
      <c r="S67" s="121" t="s">
        <v>166</v>
      </c>
      <c r="T67" s="60"/>
      <c r="U67" s="122" t="s">
        <v>167</v>
      </c>
      <c r="V67" s="148"/>
      <c r="W67" s="122" t="s">
        <v>167</v>
      </c>
      <c r="X67" s="68"/>
      <c r="Y67" s="122" t="s">
        <v>167</v>
      </c>
      <c r="Z67" s="148"/>
      <c r="AA67" s="122" t="s">
        <v>166</v>
      </c>
      <c r="AB67" s="68"/>
      <c r="AC67" s="122" t="s">
        <v>166</v>
      </c>
      <c r="AD67" s="69"/>
      <c r="AE67" s="122" t="s">
        <v>167</v>
      </c>
      <c r="AF67" s="68"/>
      <c r="AG67" s="122" t="s">
        <v>166</v>
      </c>
      <c r="AH67" s="148"/>
      <c r="AI67" s="148"/>
      <c r="AJ67" s="122" t="s">
        <v>166</v>
      </c>
      <c r="AK67" s="148"/>
      <c r="AL67" s="122" t="s">
        <v>164</v>
      </c>
      <c r="AM67" s="69"/>
      <c r="AN67" s="69"/>
      <c r="AO67" s="69"/>
      <c r="AP67" s="69"/>
      <c r="AQ67" s="26">
        <f t="shared" ref="AQ67:AQ69" si="24">COUNTA(E67:AP67)</f>
        <v>15</v>
      </c>
      <c r="AR67" s="69">
        <f t="shared" ref="AR67:AR69" si="25">34*5</f>
        <v>170</v>
      </c>
      <c r="AS67" s="58">
        <f t="shared" ref="AS67:AS69" si="26">AQ67/AR67</f>
        <v>8.8235294117647065E-2</v>
      </c>
    </row>
    <row r="68" spans="1:45">
      <c r="A68" s="185"/>
      <c r="B68" s="184"/>
      <c r="C68" s="56" t="s">
        <v>88</v>
      </c>
      <c r="D68" s="67"/>
      <c r="E68" s="68"/>
      <c r="F68" s="121" t="s">
        <v>164</v>
      </c>
      <c r="G68" s="69"/>
      <c r="H68" s="69"/>
      <c r="I68" s="121" t="s">
        <v>167</v>
      </c>
      <c r="J68" s="69"/>
      <c r="K68" s="121" t="s">
        <v>166</v>
      </c>
      <c r="L68" s="69"/>
      <c r="M68" s="69"/>
      <c r="N68" s="121" t="s">
        <v>167</v>
      </c>
      <c r="O68" s="69"/>
      <c r="P68" s="69"/>
      <c r="Q68" s="122" t="s">
        <v>167</v>
      </c>
      <c r="R68" s="60"/>
      <c r="S68" s="121" t="s">
        <v>166</v>
      </c>
      <c r="T68" s="60"/>
      <c r="U68" s="122" t="s">
        <v>167</v>
      </c>
      <c r="V68" s="148"/>
      <c r="W68" s="122" t="s">
        <v>167</v>
      </c>
      <c r="X68" s="68"/>
      <c r="Y68" s="122" t="s">
        <v>167</v>
      </c>
      <c r="Z68" s="148"/>
      <c r="AA68" s="122" t="s">
        <v>166</v>
      </c>
      <c r="AB68" s="68"/>
      <c r="AC68" s="122" t="s">
        <v>166</v>
      </c>
      <c r="AD68" s="69"/>
      <c r="AE68" s="122" t="s">
        <v>167</v>
      </c>
      <c r="AF68" s="68"/>
      <c r="AG68" s="122" t="s">
        <v>166</v>
      </c>
      <c r="AH68" s="148"/>
      <c r="AI68" s="148"/>
      <c r="AJ68" s="122" t="s">
        <v>166</v>
      </c>
      <c r="AK68" s="148"/>
      <c r="AL68" s="122" t="s">
        <v>164</v>
      </c>
      <c r="AM68" s="69"/>
      <c r="AN68" s="69"/>
      <c r="AO68" s="69"/>
      <c r="AP68" s="69"/>
      <c r="AQ68" s="26">
        <f t="shared" si="24"/>
        <v>15</v>
      </c>
      <c r="AR68" s="69">
        <f t="shared" si="25"/>
        <v>170</v>
      </c>
      <c r="AS68" s="58">
        <f t="shared" si="26"/>
        <v>8.8235294117647065E-2</v>
      </c>
    </row>
    <row r="69" spans="1:45" ht="13.5" thickBot="1">
      <c r="A69" s="185"/>
      <c r="B69" s="184"/>
      <c r="C69" s="105" t="s">
        <v>89</v>
      </c>
      <c r="D69" s="97"/>
      <c r="E69" s="98"/>
      <c r="F69" s="121" t="s">
        <v>164</v>
      </c>
      <c r="G69" s="99"/>
      <c r="H69" s="99"/>
      <c r="I69" s="121" t="s">
        <v>167</v>
      </c>
      <c r="J69" s="99"/>
      <c r="K69" s="121" t="s">
        <v>166</v>
      </c>
      <c r="L69" s="99"/>
      <c r="M69" s="99"/>
      <c r="N69" s="121" t="s">
        <v>167</v>
      </c>
      <c r="O69" s="99"/>
      <c r="P69" s="99"/>
      <c r="Q69" s="122" t="s">
        <v>167</v>
      </c>
      <c r="R69" s="100"/>
      <c r="S69" s="121" t="s">
        <v>166</v>
      </c>
      <c r="T69" s="100"/>
      <c r="U69" s="122" t="s">
        <v>167</v>
      </c>
      <c r="V69" s="100"/>
      <c r="W69" s="122" t="s">
        <v>167</v>
      </c>
      <c r="X69" s="98"/>
      <c r="Y69" s="122" t="s">
        <v>167</v>
      </c>
      <c r="Z69" s="100"/>
      <c r="AA69" s="122" t="s">
        <v>166</v>
      </c>
      <c r="AB69" s="98"/>
      <c r="AC69" s="122" t="s">
        <v>166</v>
      </c>
      <c r="AD69" s="99"/>
      <c r="AE69" s="122" t="s">
        <v>167</v>
      </c>
      <c r="AF69" s="98"/>
      <c r="AG69" s="122" t="s">
        <v>166</v>
      </c>
      <c r="AH69" s="100"/>
      <c r="AI69" s="100"/>
      <c r="AJ69" s="122" t="s">
        <v>166</v>
      </c>
      <c r="AK69" s="100"/>
      <c r="AL69" s="122" t="s">
        <v>164</v>
      </c>
      <c r="AM69" s="99"/>
      <c r="AN69" s="99"/>
      <c r="AO69" s="99"/>
      <c r="AP69" s="99"/>
      <c r="AQ69" s="101">
        <f t="shared" si="24"/>
        <v>15</v>
      </c>
      <c r="AR69" s="99">
        <f t="shared" si="25"/>
        <v>170</v>
      </c>
      <c r="AS69" s="102">
        <f t="shared" si="26"/>
        <v>8.8235294117647065E-2</v>
      </c>
    </row>
    <row r="70" spans="1:45" ht="12.75" customHeight="1">
      <c r="A70" s="185"/>
      <c r="B70" s="184" t="s">
        <v>75</v>
      </c>
      <c r="C70" s="89" t="s">
        <v>84</v>
      </c>
      <c r="D70" s="90"/>
      <c r="E70" s="91"/>
      <c r="F70" s="125" t="s">
        <v>164</v>
      </c>
      <c r="G70" s="92"/>
      <c r="H70" s="92"/>
      <c r="I70" s="92"/>
      <c r="J70" s="92"/>
      <c r="K70" s="125" t="s">
        <v>166</v>
      </c>
      <c r="L70" s="92"/>
      <c r="M70" s="92"/>
      <c r="N70" s="92"/>
      <c r="O70" s="125" t="s">
        <v>167</v>
      </c>
      <c r="P70" s="92"/>
      <c r="Q70" s="91"/>
      <c r="R70" s="122" t="s">
        <v>167</v>
      </c>
      <c r="S70" s="93"/>
      <c r="T70" s="109" t="s">
        <v>166</v>
      </c>
      <c r="U70" s="91"/>
      <c r="V70" s="122" t="s">
        <v>167</v>
      </c>
      <c r="W70" s="93"/>
      <c r="X70" s="91"/>
      <c r="Y70" s="109" t="s">
        <v>167</v>
      </c>
      <c r="Z70" s="109" t="s">
        <v>166</v>
      </c>
      <c r="AA70" s="93"/>
      <c r="AB70" s="91"/>
      <c r="AC70" s="109" t="s">
        <v>166</v>
      </c>
      <c r="AD70" s="93"/>
      <c r="AE70" s="122" t="s">
        <v>167</v>
      </c>
      <c r="AF70" s="91"/>
      <c r="AG70" s="109" t="s">
        <v>167</v>
      </c>
      <c r="AH70" s="93"/>
      <c r="AI70" s="122" t="s">
        <v>167</v>
      </c>
      <c r="AJ70" s="91"/>
      <c r="AK70" s="109" t="s">
        <v>166</v>
      </c>
      <c r="AL70" s="93"/>
      <c r="AM70" s="92"/>
      <c r="AN70" s="92"/>
      <c r="AO70" s="92"/>
      <c r="AP70" s="92"/>
      <c r="AQ70" s="94">
        <f>COUNTA(E70:AP70)</f>
        <v>13</v>
      </c>
      <c r="AR70" s="92">
        <f>34*4</f>
        <v>136</v>
      </c>
      <c r="AS70" s="95">
        <f>AQ70/AR70</f>
        <v>9.5588235294117641E-2</v>
      </c>
    </row>
    <row r="71" spans="1:45">
      <c r="A71" s="185"/>
      <c r="B71" s="184"/>
      <c r="C71" s="56" t="s">
        <v>85</v>
      </c>
      <c r="D71" s="67"/>
      <c r="E71" s="68"/>
      <c r="F71" s="125" t="s">
        <v>164</v>
      </c>
      <c r="G71" s="60"/>
      <c r="H71" s="69"/>
      <c r="I71" s="60"/>
      <c r="J71" s="60"/>
      <c r="K71" s="125" t="s">
        <v>166</v>
      </c>
      <c r="L71" s="60"/>
      <c r="M71" s="68"/>
      <c r="N71" s="60"/>
      <c r="O71" s="125" t="s">
        <v>167</v>
      </c>
      <c r="P71" s="60"/>
      <c r="Q71" s="68"/>
      <c r="R71" s="122" t="s">
        <v>167</v>
      </c>
      <c r="S71" s="60"/>
      <c r="T71" s="109" t="s">
        <v>166</v>
      </c>
      <c r="U71" s="68"/>
      <c r="V71" s="122" t="s">
        <v>167</v>
      </c>
      <c r="W71" s="148"/>
      <c r="X71" s="68"/>
      <c r="Y71" s="109" t="s">
        <v>167</v>
      </c>
      <c r="Z71" s="109" t="s">
        <v>166</v>
      </c>
      <c r="AA71" s="148"/>
      <c r="AB71" s="69"/>
      <c r="AC71" s="109" t="s">
        <v>166</v>
      </c>
      <c r="AD71" s="69"/>
      <c r="AE71" s="122" t="s">
        <v>167</v>
      </c>
      <c r="AF71" s="68"/>
      <c r="AG71" s="109" t="s">
        <v>167</v>
      </c>
      <c r="AH71" s="148"/>
      <c r="AI71" s="122" t="s">
        <v>167</v>
      </c>
      <c r="AJ71" s="68"/>
      <c r="AK71" s="109" t="s">
        <v>166</v>
      </c>
      <c r="AL71" s="148"/>
      <c r="AM71" s="69"/>
      <c r="AN71" s="69"/>
      <c r="AO71" s="69"/>
      <c r="AP71" s="69"/>
      <c r="AQ71" s="26">
        <f>COUNTA(E71:AP71)</f>
        <v>13</v>
      </c>
      <c r="AR71" s="35">
        <f>34*4</f>
        <v>136</v>
      </c>
      <c r="AS71" s="58">
        <f>AQ71/AR71</f>
        <v>9.5588235294117641E-2</v>
      </c>
    </row>
    <row r="72" spans="1:45" ht="12.75" customHeight="1">
      <c r="A72" s="185"/>
      <c r="B72" s="184"/>
      <c r="C72" s="56" t="s">
        <v>86</v>
      </c>
      <c r="D72" s="67"/>
      <c r="E72" s="68"/>
      <c r="F72" s="125" t="s">
        <v>164</v>
      </c>
      <c r="G72" s="60"/>
      <c r="H72" s="68"/>
      <c r="I72" s="68"/>
      <c r="J72" s="69"/>
      <c r="K72" s="125" t="s">
        <v>166</v>
      </c>
      <c r="L72" s="68"/>
      <c r="M72" s="68"/>
      <c r="N72" s="68"/>
      <c r="O72" s="125" t="s">
        <v>167</v>
      </c>
      <c r="P72" s="68"/>
      <c r="Q72" s="68"/>
      <c r="R72" s="122" t="s">
        <v>167</v>
      </c>
      <c r="S72" s="60"/>
      <c r="T72" s="109" t="s">
        <v>166</v>
      </c>
      <c r="U72" s="68"/>
      <c r="V72" s="122" t="s">
        <v>167</v>
      </c>
      <c r="W72" s="148"/>
      <c r="X72" s="68"/>
      <c r="Y72" s="109" t="s">
        <v>167</v>
      </c>
      <c r="Z72" s="109" t="s">
        <v>166</v>
      </c>
      <c r="AA72" s="148"/>
      <c r="AB72" s="148"/>
      <c r="AC72" s="109" t="s">
        <v>166</v>
      </c>
      <c r="AD72" s="68"/>
      <c r="AE72" s="122" t="s">
        <v>167</v>
      </c>
      <c r="AF72" s="68"/>
      <c r="AG72" s="109" t="s">
        <v>167</v>
      </c>
      <c r="AH72" s="69"/>
      <c r="AI72" s="122" t="s">
        <v>167</v>
      </c>
      <c r="AJ72" s="69"/>
      <c r="AK72" s="109" t="s">
        <v>166</v>
      </c>
      <c r="AL72" s="148"/>
      <c r="AM72" s="69"/>
      <c r="AN72" s="69"/>
      <c r="AO72" s="69"/>
      <c r="AP72" s="69"/>
      <c r="AQ72" s="26">
        <f>COUNTA(E72:AP72)</f>
        <v>13</v>
      </c>
      <c r="AR72" s="35">
        <f>34*4</f>
        <v>136</v>
      </c>
      <c r="AS72" s="58">
        <f>AQ72/AR72</f>
        <v>9.5588235294117641E-2</v>
      </c>
    </row>
    <row r="73" spans="1:45" ht="12.75" customHeight="1">
      <c r="A73" s="185"/>
      <c r="B73" s="184"/>
      <c r="C73" s="56" t="s">
        <v>87</v>
      </c>
      <c r="D73" s="67"/>
      <c r="E73" s="68"/>
      <c r="F73" s="125" t="s">
        <v>164</v>
      </c>
      <c r="G73" s="60"/>
      <c r="H73" s="68"/>
      <c r="I73" s="68"/>
      <c r="J73" s="69"/>
      <c r="K73" s="125" t="s">
        <v>166</v>
      </c>
      <c r="L73" s="68"/>
      <c r="M73" s="68"/>
      <c r="N73" s="68"/>
      <c r="O73" s="125" t="s">
        <v>167</v>
      </c>
      <c r="P73" s="68"/>
      <c r="Q73" s="68"/>
      <c r="R73" s="122" t="s">
        <v>167</v>
      </c>
      <c r="S73" s="60"/>
      <c r="T73" s="109" t="s">
        <v>166</v>
      </c>
      <c r="U73" s="68"/>
      <c r="V73" s="122" t="s">
        <v>167</v>
      </c>
      <c r="W73" s="148"/>
      <c r="X73" s="68"/>
      <c r="Y73" s="109" t="s">
        <v>167</v>
      </c>
      <c r="Z73" s="109" t="s">
        <v>166</v>
      </c>
      <c r="AA73" s="148"/>
      <c r="AB73" s="148"/>
      <c r="AC73" s="109" t="s">
        <v>166</v>
      </c>
      <c r="AD73" s="68"/>
      <c r="AE73" s="122" t="s">
        <v>167</v>
      </c>
      <c r="AF73" s="68"/>
      <c r="AG73" s="109" t="s">
        <v>167</v>
      </c>
      <c r="AH73" s="69"/>
      <c r="AI73" s="122" t="s">
        <v>167</v>
      </c>
      <c r="AJ73" s="69"/>
      <c r="AK73" s="109" t="s">
        <v>166</v>
      </c>
      <c r="AL73" s="148"/>
      <c r="AM73" s="69"/>
      <c r="AN73" s="69"/>
      <c r="AO73" s="69"/>
      <c r="AP73" s="69"/>
      <c r="AQ73" s="26">
        <f t="shared" ref="AQ73:AQ75" si="27">COUNTA(E73:AP73)</f>
        <v>13</v>
      </c>
      <c r="AR73" s="69">
        <f t="shared" ref="AR73:AR75" si="28">34*4</f>
        <v>136</v>
      </c>
      <c r="AS73" s="58">
        <f t="shared" ref="AS73:AS75" si="29">AQ73/AR73</f>
        <v>9.5588235294117641E-2</v>
      </c>
    </row>
    <row r="74" spans="1:45" ht="12.75" customHeight="1">
      <c r="A74" s="185"/>
      <c r="B74" s="184"/>
      <c r="C74" s="56" t="s">
        <v>88</v>
      </c>
      <c r="D74" s="67"/>
      <c r="E74" s="68"/>
      <c r="F74" s="125" t="s">
        <v>164</v>
      </c>
      <c r="G74" s="60"/>
      <c r="H74" s="68"/>
      <c r="I74" s="68"/>
      <c r="J74" s="69"/>
      <c r="K74" s="125" t="s">
        <v>166</v>
      </c>
      <c r="L74" s="68"/>
      <c r="M74" s="68"/>
      <c r="N74" s="68"/>
      <c r="O74" s="125" t="s">
        <v>167</v>
      </c>
      <c r="P74" s="68"/>
      <c r="Q74" s="68"/>
      <c r="R74" s="122" t="s">
        <v>167</v>
      </c>
      <c r="S74" s="60"/>
      <c r="T74" s="109" t="s">
        <v>166</v>
      </c>
      <c r="U74" s="68"/>
      <c r="V74" s="122" t="s">
        <v>167</v>
      </c>
      <c r="W74" s="148"/>
      <c r="X74" s="68"/>
      <c r="Y74" s="109" t="s">
        <v>167</v>
      </c>
      <c r="Z74" s="109" t="s">
        <v>166</v>
      </c>
      <c r="AA74" s="148"/>
      <c r="AB74" s="148"/>
      <c r="AC74" s="109" t="s">
        <v>166</v>
      </c>
      <c r="AD74" s="68"/>
      <c r="AE74" s="122" t="s">
        <v>167</v>
      </c>
      <c r="AF74" s="68"/>
      <c r="AG74" s="109" t="s">
        <v>167</v>
      </c>
      <c r="AH74" s="69"/>
      <c r="AI74" s="122" t="s">
        <v>167</v>
      </c>
      <c r="AJ74" s="69"/>
      <c r="AK74" s="109" t="s">
        <v>166</v>
      </c>
      <c r="AL74" s="148"/>
      <c r="AM74" s="69"/>
      <c r="AN74" s="69"/>
      <c r="AO74" s="69"/>
      <c r="AP74" s="69"/>
      <c r="AQ74" s="26">
        <f t="shared" si="27"/>
        <v>13</v>
      </c>
      <c r="AR74" s="69">
        <f t="shared" si="28"/>
        <v>136</v>
      </c>
      <c r="AS74" s="58">
        <f t="shared" si="29"/>
        <v>9.5588235294117641E-2</v>
      </c>
    </row>
    <row r="75" spans="1:45" ht="12.75" customHeight="1" thickBot="1">
      <c r="A75" s="185"/>
      <c r="B75" s="184"/>
      <c r="C75" s="105" t="s">
        <v>89</v>
      </c>
      <c r="D75" s="97"/>
      <c r="E75" s="98"/>
      <c r="F75" s="125" t="s">
        <v>164</v>
      </c>
      <c r="G75" s="100"/>
      <c r="H75" s="98"/>
      <c r="I75" s="131"/>
      <c r="J75" s="99"/>
      <c r="K75" s="125" t="s">
        <v>166</v>
      </c>
      <c r="L75" s="98"/>
      <c r="M75" s="98"/>
      <c r="N75" s="98"/>
      <c r="O75" s="125" t="s">
        <v>167</v>
      </c>
      <c r="P75" s="98"/>
      <c r="Q75" s="98"/>
      <c r="R75" s="122" t="s">
        <v>167</v>
      </c>
      <c r="S75" s="100"/>
      <c r="T75" s="109" t="s">
        <v>166</v>
      </c>
      <c r="U75" s="98"/>
      <c r="V75" s="122" t="s">
        <v>167</v>
      </c>
      <c r="W75" s="100"/>
      <c r="X75" s="98"/>
      <c r="Y75" s="109" t="s">
        <v>167</v>
      </c>
      <c r="Z75" s="109" t="s">
        <v>166</v>
      </c>
      <c r="AA75" s="100"/>
      <c r="AB75" s="100"/>
      <c r="AC75" s="109" t="s">
        <v>166</v>
      </c>
      <c r="AD75" s="98"/>
      <c r="AE75" s="122" t="s">
        <v>167</v>
      </c>
      <c r="AF75" s="98"/>
      <c r="AG75" s="109" t="s">
        <v>167</v>
      </c>
      <c r="AH75" s="99"/>
      <c r="AI75" s="122" t="s">
        <v>167</v>
      </c>
      <c r="AJ75" s="99"/>
      <c r="AK75" s="109" t="s">
        <v>166</v>
      </c>
      <c r="AL75" s="100"/>
      <c r="AM75" s="99"/>
      <c r="AN75" s="99"/>
      <c r="AO75" s="99"/>
      <c r="AP75" s="99"/>
      <c r="AQ75" s="101">
        <f t="shared" si="27"/>
        <v>13</v>
      </c>
      <c r="AR75" s="99">
        <f t="shared" si="28"/>
        <v>136</v>
      </c>
      <c r="AS75" s="102">
        <f t="shared" si="29"/>
        <v>9.5588235294117641E-2</v>
      </c>
    </row>
    <row r="76" spans="1:45" ht="12.75" customHeight="1">
      <c r="A76" s="185"/>
      <c r="B76" s="184" t="s">
        <v>76</v>
      </c>
      <c r="C76" s="89" t="s">
        <v>84</v>
      </c>
      <c r="D76" s="90"/>
      <c r="E76" s="91"/>
      <c r="F76" s="125" t="s">
        <v>164</v>
      </c>
      <c r="G76" s="91"/>
      <c r="H76" s="128"/>
      <c r="I76" s="121" t="s">
        <v>167</v>
      </c>
      <c r="J76" s="91"/>
      <c r="K76" s="69"/>
      <c r="L76" s="127" t="s">
        <v>166</v>
      </c>
      <c r="M76" s="91"/>
      <c r="N76" s="122" t="s">
        <v>167</v>
      </c>
      <c r="O76" s="91"/>
      <c r="P76" s="122" t="s">
        <v>167</v>
      </c>
      <c r="Q76" s="91"/>
      <c r="R76" s="93"/>
      <c r="S76" s="109" t="s">
        <v>166</v>
      </c>
      <c r="T76" s="93"/>
      <c r="U76" s="91"/>
      <c r="V76" s="93"/>
      <c r="W76" s="109" t="s">
        <v>167</v>
      </c>
      <c r="X76" s="91"/>
      <c r="Y76" s="93"/>
      <c r="Z76" s="122" t="s">
        <v>167</v>
      </c>
      <c r="AA76" s="93"/>
      <c r="AB76" s="109" t="s">
        <v>167</v>
      </c>
      <c r="AC76" s="93"/>
      <c r="AD76" s="127" t="s">
        <v>166</v>
      </c>
      <c r="AE76" s="91"/>
      <c r="AF76" s="122" t="s">
        <v>167</v>
      </c>
      <c r="AG76" s="91"/>
      <c r="AH76" s="92"/>
      <c r="AI76" s="125" t="s">
        <v>164</v>
      </c>
      <c r="AJ76" s="125" t="s">
        <v>166</v>
      </c>
      <c r="AK76" s="93"/>
      <c r="AL76" s="93"/>
      <c r="AM76" s="92"/>
      <c r="AN76" s="92"/>
      <c r="AO76" s="92"/>
      <c r="AP76" s="92"/>
      <c r="AQ76" s="94">
        <f>COUNTA(E76:AP76)</f>
        <v>13</v>
      </c>
      <c r="AR76" s="92">
        <f>34*4</f>
        <v>136</v>
      </c>
      <c r="AS76" s="95">
        <f>AQ76/AR76</f>
        <v>9.5588235294117641E-2</v>
      </c>
    </row>
    <row r="77" spans="1:45">
      <c r="A77" s="185"/>
      <c r="B77" s="184"/>
      <c r="C77" s="56" t="s">
        <v>85</v>
      </c>
      <c r="D77" s="67"/>
      <c r="E77" s="68"/>
      <c r="F77" s="125" t="s">
        <v>164</v>
      </c>
      <c r="G77" s="60"/>
      <c r="H77" s="66"/>
      <c r="I77" s="121" t="s">
        <v>167</v>
      </c>
      <c r="J77" s="60"/>
      <c r="K77" s="69"/>
      <c r="L77" s="127" t="s">
        <v>166</v>
      </c>
      <c r="M77" s="68"/>
      <c r="N77" s="122" t="s">
        <v>167</v>
      </c>
      <c r="O77" s="60"/>
      <c r="P77" s="122" t="s">
        <v>167</v>
      </c>
      <c r="Q77" s="68"/>
      <c r="R77" s="60"/>
      <c r="S77" s="109" t="s">
        <v>166</v>
      </c>
      <c r="T77" s="60"/>
      <c r="U77" s="68"/>
      <c r="V77" s="148"/>
      <c r="W77" s="109" t="s">
        <v>167</v>
      </c>
      <c r="X77" s="68"/>
      <c r="Y77" s="148"/>
      <c r="Z77" s="122" t="s">
        <v>167</v>
      </c>
      <c r="AA77" s="148"/>
      <c r="AB77" s="109" t="s">
        <v>167</v>
      </c>
      <c r="AC77" s="148"/>
      <c r="AD77" s="127" t="s">
        <v>166</v>
      </c>
      <c r="AE77" s="68"/>
      <c r="AF77" s="122" t="s">
        <v>167</v>
      </c>
      <c r="AG77" s="68"/>
      <c r="AH77" s="69"/>
      <c r="AI77" s="125" t="s">
        <v>164</v>
      </c>
      <c r="AJ77" s="125" t="s">
        <v>166</v>
      </c>
      <c r="AK77" s="148"/>
      <c r="AL77" s="148"/>
      <c r="AM77" s="69"/>
      <c r="AN77" s="69"/>
      <c r="AO77" s="69"/>
      <c r="AP77" s="69"/>
      <c r="AQ77" s="26">
        <f>COUNTA(E77:AP77)</f>
        <v>13</v>
      </c>
      <c r="AR77" s="35">
        <f>34*4</f>
        <v>136</v>
      </c>
      <c r="AS77" s="58">
        <f>AQ77/AR77</f>
        <v>9.5588235294117641E-2</v>
      </c>
    </row>
    <row r="78" spans="1:45">
      <c r="A78" s="185"/>
      <c r="B78" s="184"/>
      <c r="C78" s="56" t="s">
        <v>86</v>
      </c>
      <c r="D78" s="67"/>
      <c r="E78" s="68"/>
      <c r="F78" s="125" t="s">
        <v>164</v>
      </c>
      <c r="G78" s="69"/>
      <c r="H78" s="129"/>
      <c r="I78" s="121" t="s">
        <v>167</v>
      </c>
      <c r="J78" s="60"/>
      <c r="K78" s="69"/>
      <c r="L78" s="127" t="s">
        <v>166</v>
      </c>
      <c r="M78" s="68"/>
      <c r="N78" s="122" t="s">
        <v>167</v>
      </c>
      <c r="O78" s="60"/>
      <c r="P78" s="122" t="s">
        <v>167</v>
      </c>
      <c r="Q78" s="68"/>
      <c r="R78" s="60"/>
      <c r="S78" s="109" t="s">
        <v>166</v>
      </c>
      <c r="T78" s="60"/>
      <c r="U78" s="68"/>
      <c r="V78" s="148"/>
      <c r="W78" s="109" t="s">
        <v>167</v>
      </c>
      <c r="X78" s="68"/>
      <c r="Y78" s="148"/>
      <c r="Z78" s="122" t="s">
        <v>167</v>
      </c>
      <c r="AA78" s="148"/>
      <c r="AB78" s="109" t="s">
        <v>167</v>
      </c>
      <c r="AC78" s="148"/>
      <c r="AD78" s="127" t="s">
        <v>166</v>
      </c>
      <c r="AE78" s="68"/>
      <c r="AF78" s="122" t="s">
        <v>167</v>
      </c>
      <c r="AG78" s="68"/>
      <c r="AH78" s="69"/>
      <c r="AI78" s="125" t="s">
        <v>164</v>
      </c>
      <c r="AJ78" s="125" t="s">
        <v>166</v>
      </c>
      <c r="AK78" s="148"/>
      <c r="AL78" s="148"/>
      <c r="AM78" s="69"/>
      <c r="AN78" s="69"/>
      <c r="AO78" s="69"/>
      <c r="AP78" s="69"/>
      <c r="AQ78" s="26">
        <f>COUNTA(E78:AP78)</f>
        <v>13</v>
      </c>
      <c r="AR78" s="35">
        <f>34*4</f>
        <v>136</v>
      </c>
      <c r="AS78" s="58">
        <f>AQ78/AR78</f>
        <v>9.5588235294117641E-2</v>
      </c>
    </row>
    <row r="79" spans="1:45">
      <c r="A79" s="185"/>
      <c r="B79" s="184"/>
      <c r="C79" s="56" t="s">
        <v>87</v>
      </c>
      <c r="D79" s="67"/>
      <c r="E79" s="68"/>
      <c r="F79" s="125" t="s">
        <v>164</v>
      </c>
      <c r="G79" s="69"/>
      <c r="H79" s="129"/>
      <c r="I79" s="121" t="s">
        <v>167</v>
      </c>
      <c r="J79" s="60"/>
      <c r="K79" s="69"/>
      <c r="L79" s="127" t="s">
        <v>166</v>
      </c>
      <c r="M79" s="68"/>
      <c r="N79" s="122" t="s">
        <v>167</v>
      </c>
      <c r="O79" s="60"/>
      <c r="P79" s="122" t="s">
        <v>167</v>
      </c>
      <c r="Q79" s="68"/>
      <c r="R79" s="60"/>
      <c r="S79" s="109" t="s">
        <v>166</v>
      </c>
      <c r="T79" s="60"/>
      <c r="U79" s="68"/>
      <c r="V79" s="148"/>
      <c r="W79" s="109" t="s">
        <v>167</v>
      </c>
      <c r="X79" s="68"/>
      <c r="Y79" s="148"/>
      <c r="Z79" s="122" t="s">
        <v>167</v>
      </c>
      <c r="AA79" s="148"/>
      <c r="AB79" s="109" t="s">
        <v>167</v>
      </c>
      <c r="AC79" s="148"/>
      <c r="AD79" s="127" t="s">
        <v>166</v>
      </c>
      <c r="AE79" s="68"/>
      <c r="AF79" s="122" t="s">
        <v>167</v>
      </c>
      <c r="AG79" s="68"/>
      <c r="AH79" s="69"/>
      <c r="AI79" s="125" t="s">
        <v>164</v>
      </c>
      <c r="AJ79" s="125" t="s">
        <v>166</v>
      </c>
      <c r="AK79" s="148"/>
      <c r="AL79" s="148"/>
      <c r="AM79" s="69"/>
      <c r="AN79" s="69"/>
      <c r="AO79" s="69"/>
      <c r="AP79" s="69"/>
      <c r="AQ79" s="26">
        <f t="shared" ref="AQ79:AQ81" si="30">COUNTA(E79:AP79)</f>
        <v>13</v>
      </c>
      <c r="AR79" s="69">
        <f t="shared" ref="AR79:AR81" si="31">34*4</f>
        <v>136</v>
      </c>
      <c r="AS79" s="58">
        <f t="shared" ref="AS79:AS81" si="32">AQ79/AR79</f>
        <v>9.5588235294117641E-2</v>
      </c>
    </row>
    <row r="80" spans="1:45">
      <c r="A80" s="185"/>
      <c r="B80" s="184"/>
      <c r="C80" s="56" t="s">
        <v>88</v>
      </c>
      <c r="D80" s="67"/>
      <c r="E80" s="68"/>
      <c r="F80" s="125" t="s">
        <v>164</v>
      </c>
      <c r="G80" s="69"/>
      <c r="H80" s="129"/>
      <c r="I80" s="121" t="s">
        <v>167</v>
      </c>
      <c r="J80" s="60"/>
      <c r="K80" s="69"/>
      <c r="L80" s="127" t="s">
        <v>166</v>
      </c>
      <c r="M80" s="68"/>
      <c r="N80" s="122" t="s">
        <v>167</v>
      </c>
      <c r="O80" s="60"/>
      <c r="P80" s="122" t="s">
        <v>167</v>
      </c>
      <c r="Q80" s="68"/>
      <c r="R80" s="60"/>
      <c r="S80" s="109" t="s">
        <v>166</v>
      </c>
      <c r="T80" s="60"/>
      <c r="U80" s="68"/>
      <c r="V80" s="148"/>
      <c r="W80" s="109" t="s">
        <v>167</v>
      </c>
      <c r="X80" s="68"/>
      <c r="Y80" s="148"/>
      <c r="Z80" s="122" t="s">
        <v>167</v>
      </c>
      <c r="AA80" s="148"/>
      <c r="AB80" s="109" t="s">
        <v>167</v>
      </c>
      <c r="AC80" s="148"/>
      <c r="AD80" s="127" t="s">
        <v>166</v>
      </c>
      <c r="AE80" s="68"/>
      <c r="AF80" s="122" t="s">
        <v>167</v>
      </c>
      <c r="AG80" s="68"/>
      <c r="AH80" s="69"/>
      <c r="AI80" s="125" t="s">
        <v>164</v>
      </c>
      <c r="AJ80" s="125" t="s">
        <v>166</v>
      </c>
      <c r="AK80" s="148"/>
      <c r="AL80" s="148"/>
      <c r="AM80" s="69"/>
      <c r="AN80" s="69"/>
      <c r="AO80" s="69"/>
      <c r="AP80" s="69"/>
      <c r="AQ80" s="26">
        <f t="shared" si="30"/>
        <v>13</v>
      </c>
      <c r="AR80" s="69">
        <f t="shared" si="31"/>
        <v>136</v>
      </c>
      <c r="AS80" s="58">
        <f t="shared" si="32"/>
        <v>9.5588235294117641E-2</v>
      </c>
    </row>
    <row r="81" spans="1:45" ht="13.5" thickBot="1">
      <c r="A81" s="185"/>
      <c r="B81" s="184"/>
      <c r="C81" s="105" t="s">
        <v>89</v>
      </c>
      <c r="D81" s="97"/>
      <c r="E81" s="98"/>
      <c r="F81" s="125" t="s">
        <v>164</v>
      </c>
      <c r="G81" s="99"/>
      <c r="H81" s="130"/>
      <c r="I81" s="121" t="s">
        <v>167</v>
      </c>
      <c r="J81" s="100"/>
      <c r="K81" s="99"/>
      <c r="L81" s="127" t="s">
        <v>166</v>
      </c>
      <c r="M81" s="98"/>
      <c r="N81" s="122" t="s">
        <v>167</v>
      </c>
      <c r="O81" s="100"/>
      <c r="P81" s="122" t="s">
        <v>167</v>
      </c>
      <c r="Q81" s="98"/>
      <c r="R81" s="100"/>
      <c r="S81" s="109" t="s">
        <v>166</v>
      </c>
      <c r="T81" s="100"/>
      <c r="U81" s="98"/>
      <c r="V81" s="100"/>
      <c r="W81" s="109" t="s">
        <v>167</v>
      </c>
      <c r="X81" s="98"/>
      <c r="Y81" s="100"/>
      <c r="Z81" s="122" t="s">
        <v>167</v>
      </c>
      <c r="AA81" s="100"/>
      <c r="AB81" s="109" t="s">
        <v>167</v>
      </c>
      <c r="AC81" s="100"/>
      <c r="AD81" s="127" t="s">
        <v>166</v>
      </c>
      <c r="AE81" s="98"/>
      <c r="AF81" s="122" t="s">
        <v>167</v>
      </c>
      <c r="AG81" s="98"/>
      <c r="AH81" s="99"/>
      <c r="AI81" s="125" t="s">
        <v>164</v>
      </c>
      <c r="AJ81" s="125" t="s">
        <v>166</v>
      </c>
      <c r="AK81" s="100"/>
      <c r="AL81" s="100"/>
      <c r="AM81" s="99"/>
      <c r="AN81" s="99"/>
      <c r="AO81" s="99"/>
      <c r="AP81" s="99"/>
      <c r="AQ81" s="101">
        <f t="shared" si="30"/>
        <v>13</v>
      </c>
      <c r="AR81" s="99">
        <f t="shared" si="31"/>
        <v>136</v>
      </c>
      <c r="AS81" s="102">
        <f t="shared" si="32"/>
        <v>9.5588235294117641E-2</v>
      </c>
    </row>
    <row r="82" spans="1:45" ht="12.75" customHeight="1">
      <c r="A82" s="185"/>
      <c r="B82" s="184" t="s">
        <v>77</v>
      </c>
      <c r="C82" s="89" t="s">
        <v>84</v>
      </c>
      <c r="D82" s="90"/>
      <c r="E82" s="91"/>
      <c r="F82" s="93"/>
      <c r="G82" s="93"/>
      <c r="H82" s="93"/>
      <c r="I82" s="91"/>
      <c r="J82" s="93"/>
      <c r="K82" s="93"/>
      <c r="L82" s="109" t="s">
        <v>166</v>
      </c>
      <c r="M82" s="91"/>
      <c r="N82" s="93"/>
      <c r="O82" s="93"/>
      <c r="P82" s="93"/>
      <c r="Q82" s="93"/>
      <c r="R82" s="93"/>
      <c r="S82" s="93"/>
      <c r="T82" s="109" t="s">
        <v>166</v>
      </c>
      <c r="U82" s="91"/>
      <c r="V82" s="93"/>
      <c r="W82" s="93"/>
      <c r="X82" s="91"/>
      <c r="Y82" s="122" t="s">
        <v>167</v>
      </c>
      <c r="Z82" s="93"/>
      <c r="AA82" s="93"/>
      <c r="AB82" s="93"/>
      <c r="AC82" s="109" t="s">
        <v>166</v>
      </c>
      <c r="AD82" s="69"/>
      <c r="AE82" s="91"/>
      <c r="AF82" s="122" t="s">
        <v>167</v>
      </c>
      <c r="AG82" s="92"/>
      <c r="AH82" s="122" t="s">
        <v>167</v>
      </c>
      <c r="AI82" s="92"/>
      <c r="AJ82" s="92"/>
      <c r="AK82" s="109" t="s">
        <v>166</v>
      </c>
      <c r="AL82" s="93"/>
      <c r="AM82" s="92"/>
      <c r="AN82" s="92"/>
      <c r="AO82" s="92"/>
      <c r="AP82" s="92"/>
      <c r="AQ82" s="94">
        <f>COUNTA(E82:AP82)</f>
        <v>7</v>
      </c>
      <c r="AR82" s="92">
        <f>34*2</f>
        <v>68</v>
      </c>
      <c r="AS82" s="95">
        <f>AQ82/AR82</f>
        <v>0.10294117647058823</v>
      </c>
    </row>
    <row r="83" spans="1:45" ht="12.75" customHeight="1">
      <c r="A83" s="185"/>
      <c r="B83" s="184"/>
      <c r="C83" s="56" t="s">
        <v>85</v>
      </c>
      <c r="D83" s="67"/>
      <c r="E83" s="68"/>
      <c r="F83" s="60"/>
      <c r="G83" s="60"/>
      <c r="H83" s="60"/>
      <c r="I83" s="68"/>
      <c r="J83" s="60"/>
      <c r="K83" s="60"/>
      <c r="L83" s="109" t="s">
        <v>166</v>
      </c>
      <c r="M83" s="68"/>
      <c r="N83" s="60"/>
      <c r="O83" s="60"/>
      <c r="P83" s="60"/>
      <c r="Q83" s="68"/>
      <c r="R83" s="60"/>
      <c r="S83" s="60"/>
      <c r="T83" s="109" t="s">
        <v>166</v>
      </c>
      <c r="U83" s="68"/>
      <c r="V83" s="148"/>
      <c r="W83" s="148"/>
      <c r="X83" s="68"/>
      <c r="Y83" s="122" t="s">
        <v>167</v>
      </c>
      <c r="Z83" s="148"/>
      <c r="AA83" s="148"/>
      <c r="AB83" s="68"/>
      <c r="AC83" s="109" t="s">
        <v>166</v>
      </c>
      <c r="AD83" s="69"/>
      <c r="AE83" s="68"/>
      <c r="AF83" s="122" t="s">
        <v>167</v>
      </c>
      <c r="AG83" s="148"/>
      <c r="AH83" s="122" t="s">
        <v>167</v>
      </c>
      <c r="AI83" s="69"/>
      <c r="AJ83" s="68"/>
      <c r="AK83" s="109" t="s">
        <v>166</v>
      </c>
      <c r="AL83" s="148"/>
      <c r="AM83" s="69"/>
      <c r="AN83" s="69"/>
      <c r="AO83" s="69"/>
      <c r="AP83" s="69"/>
      <c r="AQ83" s="26">
        <f>COUNTA(E83:AP83)</f>
        <v>7</v>
      </c>
      <c r="AR83" s="35">
        <f>34*2</f>
        <v>68</v>
      </c>
      <c r="AS83" s="58">
        <f>AQ83/AR83</f>
        <v>0.10294117647058823</v>
      </c>
    </row>
    <row r="84" spans="1:45" ht="12.75" customHeight="1">
      <c r="A84" s="185"/>
      <c r="B84" s="184"/>
      <c r="C84" s="56" t="s">
        <v>86</v>
      </c>
      <c r="D84" s="67"/>
      <c r="E84" s="68"/>
      <c r="F84" s="60"/>
      <c r="G84" s="60"/>
      <c r="H84" s="60"/>
      <c r="I84" s="68"/>
      <c r="J84" s="60"/>
      <c r="K84" s="60"/>
      <c r="L84" s="109" t="s">
        <v>166</v>
      </c>
      <c r="M84" s="68"/>
      <c r="N84" s="60"/>
      <c r="O84" s="60"/>
      <c r="P84" s="60"/>
      <c r="Q84" s="68"/>
      <c r="R84" s="60"/>
      <c r="S84" s="60"/>
      <c r="T84" s="109" t="s">
        <v>166</v>
      </c>
      <c r="U84" s="68"/>
      <c r="V84" s="148"/>
      <c r="W84" s="148"/>
      <c r="X84" s="68"/>
      <c r="Y84" s="122" t="s">
        <v>167</v>
      </c>
      <c r="Z84" s="148"/>
      <c r="AA84" s="148"/>
      <c r="AB84" s="68"/>
      <c r="AC84" s="109" t="s">
        <v>166</v>
      </c>
      <c r="AD84" s="69"/>
      <c r="AE84" s="68"/>
      <c r="AF84" s="122" t="s">
        <v>167</v>
      </c>
      <c r="AG84" s="148"/>
      <c r="AH84" s="122" t="s">
        <v>167</v>
      </c>
      <c r="AI84" s="69"/>
      <c r="AJ84" s="68"/>
      <c r="AK84" s="109" t="s">
        <v>166</v>
      </c>
      <c r="AL84" s="148"/>
      <c r="AM84" s="69"/>
      <c r="AN84" s="69"/>
      <c r="AO84" s="69"/>
      <c r="AP84" s="69"/>
      <c r="AQ84" s="26">
        <f>COUNTA(E84:AP84)</f>
        <v>7</v>
      </c>
      <c r="AR84" s="35">
        <f>34*2</f>
        <v>68</v>
      </c>
      <c r="AS84" s="58">
        <f>AQ84/AR84</f>
        <v>0.10294117647058823</v>
      </c>
    </row>
    <row r="85" spans="1:45" ht="12.75" customHeight="1">
      <c r="A85" s="185"/>
      <c r="B85" s="184"/>
      <c r="C85" s="56" t="s">
        <v>87</v>
      </c>
      <c r="D85" s="67"/>
      <c r="E85" s="68"/>
      <c r="F85" s="60"/>
      <c r="G85" s="60"/>
      <c r="H85" s="60"/>
      <c r="I85" s="68"/>
      <c r="J85" s="60"/>
      <c r="K85" s="60"/>
      <c r="L85" s="109" t="s">
        <v>166</v>
      </c>
      <c r="M85" s="68"/>
      <c r="N85" s="60"/>
      <c r="O85" s="60"/>
      <c r="P85" s="60"/>
      <c r="Q85" s="68"/>
      <c r="R85" s="60"/>
      <c r="S85" s="60"/>
      <c r="T85" s="109" t="s">
        <v>166</v>
      </c>
      <c r="U85" s="68"/>
      <c r="V85" s="148"/>
      <c r="W85" s="148"/>
      <c r="X85" s="68"/>
      <c r="Y85" s="122" t="s">
        <v>167</v>
      </c>
      <c r="Z85" s="148"/>
      <c r="AA85" s="148"/>
      <c r="AB85" s="68"/>
      <c r="AC85" s="109" t="s">
        <v>166</v>
      </c>
      <c r="AD85" s="69"/>
      <c r="AE85" s="68"/>
      <c r="AF85" s="122" t="s">
        <v>167</v>
      </c>
      <c r="AG85" s="148"/>
      <c r="AH85" s="122" t="s">
        <v>167</v>
      </c>
      <c r="AI85" s="69"/>
      <c r="AJ85" s="68"/>
      <c r="AK85" s="109" t="s">
        <v>166</v>
      </c>
      <c r="AL85" s="148"/>
      <c r="AM85" s="69"/>
      <c r="AN85" s="69"/>
      <c r="AO85" s="69"/>
      <c r="AP85" s="69"/>
      <c r="AQ85" s="26">
        <f t="shared" ref="AQ85:AQ87" si="33">COUNTA(E85:AP85)</f>
        <v>7</v>
      </c>
      <c r="AR85" s="69">
        <f t="shared" ref="AR85:AR87" si="34">34*2</f>
        <v>68</v>
      </c>
      <c r="AS85" s="58">
        <f t="shared" ref="AS85:AS87" si="35">AQ85/AR85</f>
        <v>0.10294117647058823</v>
      </c>
    </row>
    <row r="86" spans="1:45" ht="12.75" customHeight="1">
      <c r="A86" s="185"/>
      <c r="B86" s="184"/>
      <c r="C86" s="56" t="s">
        <v>88</v>
      </c>
      <c r="D86" s="67"/>
      <c r="E86" s="68"/>
      <c r="F86" s="60"/>
      <c r="G86" s="60"/>
      <c r="H86" s="60"/>
      <c r="I86" s="68"/>
      <c r="J86" s="60"/>
      <c r="K86" s="60"/>
      <c r="L86" s="109" t="s">
        <v>166</v>
      </c>
      <c r="M86" s="68"/>
      <c r="N86" s="60"/>
      <c r="O86" s="60"/>
      <c r="P86" s="60"/>
      <c r="Q86" s="68"/>
      <c r="R86" s="60"/>
      <c r="S86" s="60"/>
      <c r="T86" s="109" t="s">
        <v>166</v>
      </c>
      <c r="U86" s="68"/>
      <c r="V86" s="148"/>
      <c r="W86" s="148"/>
      <c r="X86" s="68"/>
      <c r="Y86" s="122" t="s">
        <v>167</v>
      </c>
      <c r="Z86" s="148"/>
      <c r="AA86" s="148"/>
      <c r="AB86" s="68"/>
      <c r="AC86" s="109" t="s">
        <v>166</v>
      </c>
      <c r="AD86" s="69"/>
      <c r="AE86" s="68"/>
      <c r="AF86" s="122" t="s">
        <v>167</v>
      </c>
      <c r="AG86" s="148"/>
      <c r="AH86" s="122" t="s">
        <v>167</v>
      </c>
      <c r="AI86" s="69"/>
      <c r="AJ86" s="68"/>
      <c r="AK86" s="109" t="s">
        <v>166</v>
      </c>
      <c r="AL86" s="148"/>
      <c r="AM86" s="69"/>
      <c r="AN86" s="69"/>
      <c r="AO86" s="69"/>
      <c r="AP86" s="69"/>
      <c r="AQ86" s="26">
        <f t="shared" si="33"/>
        <v>7</v>
      </c>
      <c r="AR86" s="69">
        <f t="shared" si="34"/>
        <v>68</v>
      </c>
      <c r="AS86" s="58">
        <f t="shared" si="35"/>
        <v>0.10294117647058823</v>
      </c>
    </row>
    <row r="87" spans="1:45" ht="12.75" customHeight="1" thickBot="1">
      <c r="A87" s="185"/>
      <c r="B87" s="184"/>
      <c r="C87" s="105" t="s">
        <v>89</v>
      </c>
      <c r="D87" s="97"/>
      <c r="E87" s="98"/>
      <c r="F87" s="100"/>
      <c r="G87" s="100"/>
      <c r="H87" s="100"/>
      <c r="I87" s="98"/>
      <c r="J87" s="100"/>
      <c r="K87" s="100"/>
      <c r="L87" s="109" t="s">
        <v>166</v>
      </c>
      <c r="M87" s="98"/>
      <c r="N87" s="100"/>
      <c r="O87" s="100"/>
      <c r="P87" s="100"/>
      <c r="Q87" s="98"/>
      <c r="R87" s="100"/>
      <c r="S87" s="100"/>
      <c r="T87" s="109" t="s">
        <v>166</v>
      </c>
      <c r="U87" s="98"/>
      <c r="V87" s="100"/>
      <c r="W87" s="100"/>
      <c r="X87" s="98"/>
      <c r="Y87" s="122" t="s">
        <v>167</v>
      </c>
      <c r="Z87" s="100"/>
      <c r="AA87" s="100"/>
      <c r="AB87" s="98"/>
      <c r="AC87" s="109" t="s">
        <v>166</v>
      </c>
      <c r="AD87" s="99"/>
      <c r="AE87" s="98"/>
      <c r="AF87" s="122" t="s">
        <v>167</v>
      </c>
      <c r="AG87" s="100"/>
      <c r="AH87" s="122" t="s">
        <v>167</v>
      </c>
      <c r="AI87" s="99"/>
      <c r="AJ87" s="98"/>
      <c r="AK87" s="109" t="s">
        <v>166</v>
      </c>
      <c r="AL87" s="100"/>
      <c r="AM87" s="99"/>
      <c r="AN87" s="99"/>
      <c r="AO87" s="99"/>
      <c r="AP87" s="99"/>
      <c r="AQ87" s="101">
        <f t="shared" si="33"/>
        <v>7</v>
      </c>
      <c r="AR87" s="99">
        <f t="shared" si="34"/>
        <v>68</v>
      </c>
      <c r="AS87" s="102">
        <f t="shared" si="35"/>
        <v>0.10294117647058823</v>
      </c>
    </row>
    <row r="88" spans="1:45" ht="12.75" customHeight="1">
      <c r="A88" s="185"/>
      <c r="B88" s="188" t="s">
        <v>168</v>
      </c>
      <c r="C88" s="89" t="s">
        <v>84</v>
      </c>
      <c r="D88" s="90"/>
      <c r="E88" s="91"/>
      <c r="F88" s="93"/>
      <c r="G88" s="93"/>
      <c r="H88" s="93"/>
      <c r="I88" s="91"/>
      <c r="J88" s="93"/>
      <c r="K88" s="109" t="s">
        <v>166</v>
      </c>
      <c r="L88" s="93"/>
      <c r="M88" s="91"/>
      <c r="N88" s="93"/>
      <c r="O88" s="93"/>
      <c r="P88" s="93"/>
      <c r="Q88" s="127" t="s">
        <v>166</v>
      </c>
      <c r="R88" s="93"/>
      <c r="S88" s="93"/>
      <c r="T88" s="93"/>
      <c r="U88" s="91"/>
      <c r="V88" s="122" t="s">
        <v>167</v>
      </c>
      <c r="W88" s="93"/>
      <c r="X88" s="91"/>
      <c r="Y88" s="93"/>
      <c r="Z88" s="109" t="s">
        <v>166</v>
      </c>
      <c r="AA88" s="93"/>
      <c r="AB88" s="91"/>
      <c r="AC88" s="93"/>
      <c r="AD88" s="125" t="s">
        <v>166</v>
      </c>
      <c r="AE88" s="91"/>
      <c r="AF88" s="91"/>
      <c r="AG88" s="93"/>
      <c r="AH88" s="122" t="s">
        <v>167</v>
      </c>
      <c r="AI88" s="92"/>
      <c r="AJ88" s="91"/>
      <c r="AK88" s="69"/>
      <c r="AL88" s="109" t="s">
        <v>166</v>
      </c>
      <c r="AM88" s="92"/>
      <c r="AN88" s="92"/>
      <c r="AO88" s="92"/>
      <c r="AP88" s="92"/>
      <c r="AQ88" s="94">
        <f>COUNTA(E88:AP88)</f>
        <v>7</v>
      </c>
      <c r="AR88" s="92">
        <f>34*2</f>
        <v>68</v>
      </c>
      <c r="AS88" s="95">
        <f>AQ88/AR88</f>
        <v>0.10294117647058823</v>
      </c>
    </row>
    <row r="89" spans="1:45" ht="12.75" customHeight="1">
      <c r="A89" s="185"/>
      <c r="B89" s="188"/>
      <c r="C89" s="56" t="s">
        <v>85</v>
      </c>
      <c r="D89" s="67"/>
      <c r="E89" s="68"/>
      <c r="F89" s="60"/>
      <c r="G89" s="60"/>
      <c r="H89" s="60"/>
      <c r="I89" s="68"/>
      <c r="J89" s="60"/>
      <c r="K89" s="109" t="s">
        <v>166</v>
      </c>
      <c r="L89" s="60"/>
      <c r="M89" s="68"/>
      <c r="N89" s="60"/>
      <c r="O89" s="60"/>
      <c r="P89" s="60"/>
      <c r="Q89" s="127" t="s">
        <v>166</v>
      </c>
      <c r="R89" s="60"/>
      <c r="S89" s="60"/>
      <c r="T89" s="60"/>
      <c r="U89" s="68"/>
      <c r="V89" s="122" t="s">
        <v>167</v>
      </c>
      <c r="W89" s="148"/>
      <c r="X89" s="68"/>
      <c r="Y89" s="148"/>
      <c r="Z89" s="109" t="s">
        <v>166</v>
      </c>
      <c r="AA89" s="148"/>
      <c r="AB89" s="68"/>
      <c r="AC89" s="148"/>
      <c r="AD89" s="125" t="s">
        <v>166</v>
      </c>
      <c r="AE89" s="68"/>
      <c r="AF89" s="68"/>
      <c r="AG89" s="148"/>
      <c r="AH89" s="122" t="s">
        <v>167</v>
      </c>
      <c r="AI89" s="69"/>
      <c r="AJ89" s="68"/>
      <c r="AK89" s="69"/>
      <c r="AL89" s="109" t="s">
        <v>166</v>
      </c>
      <c r="AM89" s="69"/>
      <c r="AN89" s="69"/>
      <c r="AO89" s="69"/>
      <c r="AP89" s="69"/>
      <c r="AQ89" s="26">
        <f>COUNTA(E89:AP89)</f>
        <v>7</v>
      </c>
      <c r="AR89" s="35">
        <f>34*2</f>
        <v>68</v>
      </c>
      <c r="AS89" s="58">
        <f>AQ89/AR89</f>
        <v>0.10294117647058823</v>
      </c>
    </row>
    <row r="90" spans="1:45" ht="12.75" customHeight="1">
      <c r="A90" s="185"/>
      <c r="B90" s="188"/>
      <c r="C90" s="56" t="s">
        <v>86</v>
      </c>
      <c r="D90" s="67"/>
      <c r="E90" s="68"/>
      <c r="F90" s="60"/>
      <c r="G90" s="60"/>
      <c r="H90" s="60"/>
      <c r="I90" s="68"/>
      <c r="J90" s="60"/>
      <c r="K90" s="109" t="s">
        <v>166</v>
      </c>
      <c r="L90" s="60"/>
      <c r="M90" s="68"/>
      <c r="N90" s="60"/>
      <c r="O90" s="60"/>
      <c r="P90" s="60"/>
      <c r="Q90" s="127" t="s">
        <v>166</v>
      </c>
      <c r="R90" s="60"/>
      <c r="S90" s="60"/>
      <c r="T90" s="60"/>
      <c r="U90" s="68"/>
      <c r="V90" s="122" t="s">
        <v>167</v>
      </c>
      <c r="W90" s="148"/>
      <c r="X90" s="68"/>
      <c r="Y90" s="148"/>
      <c r="Z90" s="109" t="s">
        <v>166</v>
      </c>
      <c r="AA90" s="148"/>
      <c r="AB90" s="68"/>
      <c r="AC90" s="148"/>
      <c r="AD90" s="125" t="s">
        <v>166</v>
      </c>
      <c r="AE90" s="68"/>
      <c r="AF90" s="68"/>
      <c r="AG90" s="148"/>
      <c r="AH90" s="122" t="s">
        <v>167</v>
      </c>
      <c r="AI90" s="69"/>
      <c r="AJ90" s="68"/>
      <c r="AK90" s="69"/>
      <c r="AL90" s="109" t="s">
        <v>166</v>
      </c>
      <c r="AM90" s="69"/>
      <c r="AN90" s="69"/>
      <c r="AO90" s="69"/>
      <c r="AP90" s="69"/>
      <c r="AQ90" s="26">
        <f>COUNTA(E90:AP90)</f>
        <v>7</v>
      </c>
      <c r="AR90" s="35">
        <f>34*2</f>
        <v>68</v>
      </c>
      <c r="AS90" s="58">
        <f>AQ90/AR90</f>
        <v>0.10294117647058823</v>
      </c>
    </row>
    <row r="91" spans="1:45" ht="12.75" customHeight="1">
      <c r="A91" s="185"/>
      <c r="B91" s="188"/>
      <c r="C91" s="56" t="s">
        <v>87</v>
      </c>
      <c r="D91" s="67"/>
      <c r="E91" s="68"/>
      <c r="F91" s="60"/>
      <c r="G91" s="60"/>
      <c r="H91" s="60"/>
      <c r="I91" s="68"/>
      <c r="J91" s="60"/>
      <c r="K91" s="109" t="s">
        <v>166</v>
      </c>
      <c r="L91" s="60"/>
      <c r="M91" s="68"/>
      <c r="N91" s="60"/>
      <c r="O91" s="60"/>
      <c r="P91" s="60"/>
      <c r="Q91" s="127" t="s">
        <v>166</v>
      </c>
      <c r="R91" s="60"/>
      <c r="S91" s="60"/>
      <c r="T91" s="60"/>
      <c r="U91" s="68"/>
      <c r="V91" s="122" t="s">
        <v>167</v>
      </c>
      <c r="W91" s="148"/>
      <c r="X91" s="68"/>
      <c r="Y91" s="148"/>
      <c r="Z91" s="109" t="s">
        <v>166</v>
      </c>
      <c r="AA91" s="148"/>
      <c r="AB91" s="68"/>
      <c r="AC91" s="148"/>
      <c r="AD91" s="125" t="s">
        <v>166</v>
      </c>
      <c r="AE91" s="68"/>
      <c r="AF91" s="68"/>
      <c r="AG91" s="148"/>
      <c r="AH91" s="122" t="s">
        <v>167</v>
      </c>
      <c r="AI91" s="69"/>
      <c r="AJ91" s="68"/>
      <c r="AK91" s="69"/>
      <c r="AL91" s="109" t="s">
        <v>166</v>
      </c>
      <c r="AM91" s="69"/>
      <c r="AN91" s="69"/>
      <c r="AO91" s="69"/>
      <c r="AP91" s="69"/>
      <c r="AQ91" s="26">
        <f t="shared" ref="AQ91:AQ93" si="36">COUNTA(E91:AP91)</f>
        <v>7</v>
      </c>
      <c r="AR91" s="69">
        <f t="shared" ref="AR91:AR93" si="37">34*2</f>
        <v>68</v>
      </c>
      <c r="AS91" s="58">
        <f t="shared" ref="AS91:AS93" si="38">AQ91/AR91</f>
        <v>0.10294117647058823</v>
      </c>
    </row>
    <row r="92" spans="1:45" ht="12.75" customHeight="1">
      <c r="A92" s="185"/>
      <c r="B92" s="188"/>
      <c r="C92" s="56" t="s">
        <v>88</v>
      </c>
      <c r="D92" s="67"/>
      <c r="E92" s="68"/>
      <c r="F92" s="60"/>
      <c r="G92" s="60"/>
      <c r="H92" s="60"/>
      <c r="I92" s="68"/>
      <c r="J92" s="60"/>
      <c r="K92" s="109" t="s">
        <v>166</v>
      </c>
      <c r="L92" s="60"/>
      <c r="M92" s="68"/>
      <c r="N92" s="60"/>
      <c r="O92" s="60"/>
      <c r="P92" s="60"/>
      <c r="Q92" s="127" t="s">
        <v>166</v>
      </c>
      <c r="R92" s="60"/>
      <c r="S92" s="60"/>
      <c r="T92" s="60"/>
      <c r="U92" s="68"/>
      <c r="V92" s="122" t="s">
        <v>167</v>
      </c>
      <c r="W92" s="148"/>
      <c r="X92" s="68"/>
      <c r="Y92" s="148"/>
      <c r="Z92" s="109" t="s">
        <v>166</v>
      </c>
      <c r="AA92" s="148"/>
      <c r="AB92" s="68"/>
      <c r="AC92" s="148"/>
      <c r="AD92" s="125" t="s">
        <v>166</v>
      </c>
      <c r="AE92" s="68"/>
      <c r="AF92" s="68"/>
      <c r="AG92" s="148"/>
      <c r="AH92" s="122" t="s">
        <v>167</v>
      </c>
      <c r="AI92" s="69"/>
      <c r="AJ92" s="68"/>
      <c r="AK92" s="69"/>
      <c r="AL92" s="109" t="s">
        <v>166</v>
      </c>
      <c r="AM92" s="69"/>
      <c r="AN92" s="69"/>
      <c r="AO92" s="69"/>
      <c r="AP92" s="69"/>
      <c r="AQ92" s="26">
        <f t="shared" si="36"/>
        <v>7</v>
      </c>
      <c r="AR92" s="69">
        <f t="shared" si="37"/>
        <v>68</v>
      </c>
      <c r="AS92" s="58">
        <f t="shared" si="38"/>
        <v>0.10294117647058823</v>
      </c>
    </row>
    <row r="93" spans="1:45" ht="12.75" customHeight="1" thickBot="1">
      <c r="A93" s="185"/>
      <c r="B93" s="188"/>
      <c r="C93" s="105" t="s">
        <v>89</v>
      </c>
      <c r="D93" s="97"/>
      <c r="E93" s="98"/>
      <c r="F93" s="100"/>
      <c r="G93" s="100"/>
      <c r="H93" s="100"/>
      <c r="I93" s="98"/>
      <c r="J93" s="100"/>
      <c r="K93" s="109" t="s">
        <v>166</v>
      </c>
      <c r="L93" s="100"/>
      <c r="M93" s="98"/>
      <c r="N93" s="100"/>
      <c r="O93" s="100"/>
      <c r="P93" s="100"/>
      <c r="Q93" s="127" t="s">
        <v>166</v>
      </c>
      <c r="R93" s="100"/>
      <c r="S93" s="100"/>
      <c r="T93" s="100"/>
      <c r="U93" s="98"/>
      <c r="V93" s="122" t="s">
        <v>167</v>
      </c>
      <c r="W93" s="100"/>
      <c r="X93" s="98"/>
      <c r="Y93" s="100"/>
      <c r="Z93" s="109" t="s">
        <v>166</v>
      </c>
      <c r="AA93" s="100"/>
      <c r="AB93" s="98"/>
      <c r="AC93" s="100"/>
      <c r="AD93" s="125" t="s">
        <v>166</v>
      </c>
      <c r="AE93" s="98"/>
      <c r="AF93" s="98"/>
      <c r="AG93" s="100"/>
      <c r="AH93" s="122" t="s">
        <v>167</v>
      </c>
      <c r="AI93" s="99"/>
      <c r="AJ93" s="98"/>
      <c r="AK93" s="99"/>
      <c r="AL93" s="109" t="s">
        <v>166</v>
      </c>
      <c r="AM93" s="99"/>
      <c r="AN93" s="99"/>
      <c r="AO93" s="99"/>
      <c r="AP93" s="99"/>
      <c r="AQ93" s="101">
        <f t="shared" si="36"/>
        <v>7</v>
      </c>
      <c r="AR93" s="99">
        <f t="shared" si="37"/>
        <v>68</v>
      </c>
      <c r="AS93" s="102">
        <f t="shared" si="38"/>
        <v>0.10294117647058823</v>
      </c>
    </row>
    <row r="94" spans="1:45" ht="12.75" customHeight="1">
      <c r="A94" s="185"/>
      <c r="B94" s="184" t="s">
        <v>78</v>
      </c>
      <c r="C94" s="89" t="s">
        <v>84</v>
      </c>
      <c r="D94" s="90"/>
      <c r="E94" s="91"/>
      <c r="F94" s="93"/>
      <c r="G94" s="93"/>
      <c r="H94" s="93"/>
      <c r="I94" s="91"/>
      <c r="J94" s="93"/>
      <c r="K94" s="93"/>
      <c r="L94" s="93"/>
      <c r="M94" s="91"/>
      <c r="N94" s="93"/>
      <c r="O94" s="93"/>
      <c r="P94" s="93"/>
      <c r="Q94" s="91"/>
      <c r="R94" s="93"/>
      <c r="S94" s="93"/>
      <c r="T94" s="93"/>
      <c r="U94" s="91"/>
      <c r="V94" s="93"/>
      <c r="W94" s="93"/>
      <c r="X94" s="91"/>
      <c r="Y94" s="93"/>
      <c r="Z94" s="93"/>
      <c r="AA94" s="92"/>
      <c r="AB94" s="91"/>
      <c r="AC94" s="93"/>
      <c r="AD94" s="93"/>
      <c r="AE94" s="91"/>
      <c r="AF94" s="91"/>
      <c r="AG94" s="93"/>
      <c r="AH94" s="93"/>
      <c r="AI94" s="93"/>
      <c r="AJ94" s="92"/>
      <c r="AK94" s="93"/>
      <c r="AL94" s="93"/>
      <c r="AM94" s="92"/>
      <c r="AN94" s="92"/>
      <c r="AO94" s="92"/>
      <c r="AP94" s="92"/>
      <c r="AQ94" s="94">
        <f>COUNTA(E94:AP94)</f>
        <v>0</v>
      </c>
      <c r="AR94" s="92">
        <f>34*1</f>
        <v>34</v>
      </c>
      <c r="AS94" s="95">
        <f>AQ94/AR94</f>
        <v>0</v>
      </c>
    </row>
    <row r="95" spans="1:45">
      <c r="A95" s="185"/>
      <c r="B95" s="184"/>
      <c r="C95" s="56" t="s">
        <v>85</v>
      </c>
      <c r="D95" s="68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69"/>
      <c r="AN95" s="69"/>
      <c r="AO95" s="69"/>
      <c r="AP95" s="69"/>
      <c r="AQ95" s="26">
        <f>COUNTA(E95:AP95)</f>
        <v>0</v>
      </c>
      <c r="AR95" s="35">
        <f>34*1</f>
        <v>34</v>
      </c>
      <c r="AS95" s="58">
        <f>AQ95/AR95</f>
        <v>0</v>
      </c>
    </row>
    <row r="96" spans="1:45" s="51" customFormat="1" ht="15" customHeight="1">
      <c r="A96" s="185"/>
      <c r="B96" s="184"/>
      <c r="C96" s="56" t="s">
        <v>86</v>
      </c>
      <c r="D96" s="70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26">
        <f>COUNTA(E96:AP96)</f>
        <v>0</v>
      </c>
      <c r="AR96" s="35">
        <f>34*1</f>
        <v>34</v>
      </c>
      <c r="AS96" s="58">
        <f>AQ96/AR96</f>
        <v>0</v>
      </c>
    </row>
    <row r="97" spans="1:45" s="51" customFormat="1" ht="15" customHeight="1">
      <c r="A97" s="185"/>
      <c r="B97" s="184"/>
      <c r="C97" s="56" t="s">
        <v>87</v>
      </c>
      <c r="D97" s="70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26">
        <f t="shared" ref="AQ97:AQ99" si="39">COUNTA(E97:AP97)</f>
        <v>0</v>
      </c>
      <c r="AR97" s="69">
        <f t="shared" ref="AR97:AR99" si="40">34*1</f>
        <v>34</v>
      </c>
      <c r="AS97" s="58">
        <f t="shared" ref="AS97:AS99" si="41">AQ97/AR97</f>
        <v>0</v>
      </c>
    </row>
    <row r="98" spans="1:45" s="51" customFormat="1" ht="15" customHeight="1">
      <c r="A98" s="185"/>
      <c r="B98" s="184"/>
      <c r="C98" s="56" t="s">
        <v>88</v>
      </c>
      <c r="D98" s="70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26">
        <f t="shared" si="39"/>
        <v>0</v>
      </c>
      <c r="AR98" s="69">
        <f t="shared" si="40"/>
        <v>34</v>
      </c>
      <c r="AS98" s="58">
        <f t="shared" si="41"/>
        <v>0</v>
      </c>
    </row>
    <row r="99" spans="1:45" s="51" customFormat="1" ht="15" customHeight="1" thickBot="1">
      <c r="A99" s="185"/>
      <c r="B99" s="184"/>
      <c r="C99" s="105" t="s">
        <v>89</v>
      </c>
      <c r="D99" s="111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01">
        <f t="shared" si="39"/>
        <v>0</v>
      </c>
      <c r="AR99" s="99">
        <f t="shared" si="40"/>
        <v>34</v>
      </c>
      <c r="AS99" s="102">
        <f t="shared" si="41"/>
        <v>0</v>
      </c>
    </row>
    <row r="100" spans="1:45" s="51" customFormat="1" ht="16.5" customHeight="1">
      <c r="A100" s="185"/>
      <c r="B100" s="184" t="s">
        <v>79</v>
      </c>
      <c r="C100" s="89" t="s">
        <v>84</v>
      </c>
      <c r="D100" s="110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133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133"/>
      <c r="AL100" s="91"/>
      <c r="AM100" s="91"/>
      <c r="AN100" s="91"/>
      <c r="AO100" s="91"/>
      <c r="AP100" s="91"/>
      <c r="AQ100" s="94">
        <f>COUNTA(E100:AP100)</f>
        <v>0</v>
      </c>
      <c r="AR100" s="92">
        <f>34*1</f>
        <v>34</v>
      </c>
      <c r="AS100" s="95">
        <f>AQ100/AR100</f>
        <v>0</v>
      </c>
    </row>
    <row r="101" spans="1:45" s="55" customFormat="1" ht="11.25" customHeight="1">
      <c r="A101" s="185"/>
      <c r="B101" s="184"/>
      <c r="C101" s="56" t="s">
        <v>85</v>
      </c>
      <c r="D101" s="72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13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133"/>
      <c r="AL101" s="73"/>
      <c r="AM101" s="73"/>
      <c r="AN101" s="73"/>
      <c r="AO101" s="73"/>
      <c r="AP101" s="73"/>
      <c r="AQ101" s="26">
        <f>COUNTA(E101:AP101)</f>
        <v>0</v>
      </c>
      <c r="AR101" s="35">
        <f>34*1</f>
        <v>34</v>
      </c>
      <c r="AS101" s="58">
        <f>AQ101/AR101</f>
        <v>0</v>
      </c>
    </row>
    <row r="102" spans="1:45" ht="12.75" customHeight="1">
      <c r="A102" s="185"/>
      <c r="B102" s="184"/>
      <c r="C102" s="56" t="s">
        <v>86</v>
      </c>
      <c r="D102" s="67"/>
      <c r="E102" s="68"/>
      <c r="F102" s="68"/>
      <c r="G102" s="60"/>
      <c r="H102" s="68"/>
      <c r="I102" s="68"/>
      <c r="J102" s="69"/>
      <c r="K102" s="68"/>
      <c r="L102" s="68"/>
      <c r="M102" s="68"/>
      <c r="N102" s="68"/>
      <c r="O102" s="68"/>
      <c r="P102" s="68"/>
      <c r="Q102" s="68"/>
      <c r="R102" s="68"/>
      <c r="S102" s="68"/>
      <c r="T102" s="133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133"/>
      <c r="AL102" s="68"/>
      <c r="AM102" s="69"/>
      <c r="AN102" s="69"/>
      <c r="AO102" s="69"/>
      <c r="AP102" s="69"/>
      <c r="AQ102" s="26">
        <f>COUNTA(E102:AP102)</f>
        <v>0</v>
      </c>
      <c r="AR102" s="35">
        <f>34*1</f>
        <v>34</v>
      </c>
      <c r="AS102" s="58">
        <f>AQ102/AR102</f>
        <v>0</v>
      </c>
    </row>
    <row r="103" spans="1:45" ht="12.75" customHeight="1">
      <c r="A103" s="185"/>
      <c r="B103" s="184"/>
      <c r="C103" s="56" t="s">
        <v>87</v>
      </c>
      <c r="D103" s="67"/>
      <c r="E103" s="68"/>
      <c r="F103" s="68"/>
      <c r="G103" s="60"/>
      <c r="H103" s="68"/>
      <c r="I103" s="68"/>
      <c r="J103" s="69"/>
      <c r="K103" s="68"/>
      <c r="L103" s="68"/>
      <c r="M103" s="68"/>
      <c r="N103" s="68"/>
      <c r="O103" s="68"/>
      <c r="P103" s="68"/>
      <c r="Q103" s="68"/>
      <c r="R103" s="68"/>
      <c r="S103" s="68"/>
      <c r="T103" s="133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133"/>
      <c r="AL103" s="68"/>
      <c r="AM103" s="69"/>
      <c r="AN103" s="69"/>
      <c r="AO103" s="69"/>
      <c r="AP103" s="69"/>
      <c r="AQ103" s="26">
        <f t="shared" ref="AQ103:AQ105" si="42">COUNTA(E103:AP103)</f>
        <v>0</v>
      </c>
      <c r="AR103" s="69">
        <f t="shared" ref="AR103:AR105" si="43">34*1</f>
        <v>34</v>
      </c>
      <c r="AS103" s="58">
        <f t="shared" ref="AS103:AS105" si="44">AQ103/AR103</f>
        <v>0</v>
      </c>
    </row>
    <row r="104" spans="1:45" ht="12.75" customHeight="1">
      <c r="A104" s="185"/>
      <c r="B104" s="184"/>
      <c r="C104" s="56" t="s">
        <v>88</v>
      </c>
      <c r="D104" s="67"/>
      <c r="E104" s="68"/>
      <c r="F104" s="68"/>
      <c r="G104" s="60"/>
      <c r="H104" s="68"/>
      <c r="I104" s="68"/>
      <c r="J104" s="69"/>
      <c r="K104" s="68"/>
      <c r="L104" s="68"/>
      <c r="M104" s="68"/>
      <c r="N104" s="68"/>
      <c r="O104" s="68"/>
      <c r="P104" s="68"/>
      <c r="Q104" s="68"/>
      <c r="R104" s="68"/>
      <c r="S104" s="68"/>
      <c r="T104" s="133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133"/>
      <c r="AL104" s="68"/>
      <c r="AM104" s="69"/>
      <c r="AN104" s="69"/>
      <c r="AO104" s="69"/>
      <c r="AP104" s="69"/>
      <c r="AQ104" s="26">
        <f t="shared" si="42"/>
        <v>0</v>
      </c>
      <c r="AR104" s="69">
        <f t="shared" si="43"/>
        <v>34</v>
      </c>
      <c r="AS104" s="58">
        <f t="shared" si="44"/>
        <v>0</v>
      </c>
    </row>
    <row r="105" spans="1:45" ht="12.75" customHeight="1" thickBot="1">
      <c r="A105" s="185"/>
      <c r="B105" s="184"/>
      <c r="C105" s="105" t="s">
        <v>89</v>
      </c>
      <c r="D105" s="97"/>
      <c r="E105" s="98"/>
      <c r="F105" s="98"/>
      <c r="G105" s="100"/>
      <c r="H105" s="98"/>
      <c r="I105" s="98"/>
      <c r="J105" s="99"/>
      <c r="K105" s="98"/>
      <c r="L105" s="98"/>
      <c r="M105" s="98"/>
      <c r="N105" s="98"/>
      <c r="O105" s="98"/>
      <c r="P105" s="98"/>
      <c r="Q105" s="98"/>
      <c r="R105" s="98"/>
      <c r="S105" s="98"/>
      <c r="T105" s="134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134"/>
      <c r="AL105" s="98"/>
      <c r="AM105" s="99"/>
      <c r="AN105" s="99"/>
      <c r="AO105" s="99"/>
      <c r="AP105" s="99"/>
      <c r="AQ105" s="101">
        <f t="shared" si="42"/>
        <v>0</v>
      </c>
      <c r="AR105" s="99">
        <f t="shared" si="43"/>
        <v>34</v>
      </c>
      <c r="AS105" s="102">
        <f t="shared" si="44"/>
        <v>0</v>
      </c>
    </row>
    <row r="106" spans="1:45" ht="12.75" customHeight="1">
      <c r="A106" s="185"/>
      <c r="B106" s="184" t="s">
        <v>80</v>
      </c>
      <c r="C106" s="89" t="s">
        <v>84</v>
      </c>
      <c r="D106" s="90"/>
      <c r="E106" s="91"/>
      <c r="F106" s="91"/>
      <c r="G106" s="91"/>
      <c r="H106" s="93"/>
      <c r="I106" s="66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133"/>
      <c r="AL106" s="91"/>
      <c r="AM106" s="92"/>
      <c r="AN106" s="92"/>
      <c r="AO106" s="92"/>
      <c r="AP106" s="92"/>
      <c r="AQ106" s="94">
        <f>COUNTA(E106:AP106)</f>
        <v>0</v>
      </c>
      <c r="AR106" s="92">
        <f>34*1</f>
        <v>34</v>
      </c>
      <c r="AS106" s="95">
        <f>AQ106/AR106</f>
        <v>0</v>
      </c>
    </row>
    <row r="107" spans="1:45">
      <c r="A107" s="185"/>
      <c r="B107" s="184"/>
      <c r="C107" s="56" t="s">
        <v>85</v>
      </c>
      <c r="D107" s="67"/>
      <c r="E107" s="68"/>
      <c r="F107" s="60"/>
      <c r="G107" s="60"/>
      <c r="H107" s="66"/>
      <c r="I107" s="68"/>
      <c r="J107" s="60"/>
      <c r="K107" s="60"/>
      <c r="L107" s="60"/>
      <c r="M107" s="68"/>
      <c r="N107" s="60"/>
      <c r="O107" s="60"/>
      <c r="P107" s="60"/>
      <c r="Q107" s="68"/>
      <c r="R107" s="60"/>
      <c r="S107" s="60"/>
      <c r="T107" s="60"/>
      <c r="U107" s="68"/>
      <c r="V107" s="148"/>
      <c r="W107" s="148"/>
      <c r="X107" s="68"/>
      <c r="Y107" s="148"/>
      <c r="Z107" s="148"/>
      <c r="AA107" s="148"/>
      <c r="AB107" s="68"/>
      <c r="AC107" s="148"/>
      <c r="AD107" s="148"/>
      <c r="AE107" s="68"/>
      <c r="AF107" s="68"/>
      <c r="AG107" s="148"/>
      <c r="AH107" s="148"/>
      <c r="AI107" s="148"/>
      <c r="AJ107" s="68"/>
      <c r="AK107" s="148"/>
      <c r="AL107" s="148"/>
      <c r="AM107" s="69"/>
      <c r="AN107" s="69"/>
      <c r="AO107" s="69"/>
      <c r="AP107" s="69"/>
      <c r="AQ107" s="26">
        <f>COUNTA(E107:AP107)</f>
        <v>0</v>
      </c>
      <c r="AR107" s="35">
        <f>34*1</f>
        <v>34</v>
      </c>
      <c r="AS107" s="58">
        <f>AQ107/AR107</f>
        <v>0</v>
      </c>
    </row>
    <row r="108" spans="1:45">
      <c r="A108" s="185"/>
      <c r="B108" s="184"/>
      <c r="C108" s="56" t="s">
        <v>86</v>
      </c>
      <c r="D108" s="67"/>
      <c r="E108" s="68"/>
      <c r="F108" s="60"/>
      <c r="G108" s="69"/>
      <c r="H108" s="60"/>
      <c r="I108" s="68"/>
      <c r="J108" s="60"/>
      <c r="K108" s="60"/>
      <c r="L108" s="60"/>
      <c r="M108" s="68"/>
      <c r="N108" s="60"/>
      <c r="O108" s="60"/>
      <c r="P108" s="60"/>
      <c r="Q108" s="68"/>
      <c r="R108" s="60"/>
      <c r="S108" s="60"/>
      <c r="T108" s="60"/>
      <c r="U108" s="68"/>
      <c r="V108" s="148"/>
      <c r="W108" s="148"/>
      <c r="X108" s="68"/>
      <c r="Y108" s="148"/>
      <c r="Z108" s="148"/>
      <c r="AA108" s="148"/>
      <c r="AB108" s="68"/>
      <c r="AC108" s="148"/>
      <c r="AD108" s="148"/>
      <c r="AE108" s="68"/>
      <c r="AF108" s="68"/>
      <c r="AG108" s="148"/>
      <c r="AH108" s="148"/>
      <c r="AI108" s="148"/>
      <c r="AJ108" s="68"/>
      <c r="AK108" s="148"/>
      <c r="AL108" s="148"/>
      <c r="AM108" s="69"/>
      <c r="AN108" s="69"/>
      <c r="AO108" s="69"/>
      <c r="AP108" s="69"/>
      <c r="AQ108" s="26">
        <f>COUNTA(E108:AP108)</f>
        <v>0</v>
      </c>
      <c r="AR108" s="35">
        <f>34*1</f>
        <v>34</v>
      </c>
      <c r="AS108" s="58">
        <f>AQ108/AR108</f>
        <v>0</v>
      </c>
    </row>
    <row r="109" spans="1:45">
      <c r="A109" s="185"/>
      <c r="B109" s="184"/>
      <c r="C109" s="56" t="s">
        <v>87</v>
      </c>
      <c r="D109" s="67"/>
      <c r="E109" s="68"/>
      <c r="F109" s="60"/>
      <c r="G109" s="69"/>
      <c r="H109" s="60"/>
      <c r="I109" s="68"/>
      <c r="J109" s="60"/>
      <c r="K109" s="60"/>
      <c r="L109" s="60"/>
      <c r="M109" s="68"/>
      <c r="N109" s="60"/>
      <c r="O109" s="60"/>
      <c r="P109" s="60"/>
      <c r="Q109" s="68"/>
      <c r="R109" s="60"/>
      <c r="S109" s="60"/>
      <c r="T109" s="60"/>
      <c r="U109" s="68"/>
      <c r="V109" s="148"/>
      <c r="W109" s="148"/>
      <c r="X109" s="68"/>
      <c r="Y109" s="148"/>
      <c r="Z109" s="148"/>
      <c r="AA109" s="148"/>
      <c r="AB109" s="68"/>
      <c r="AC109" s="148"/>
      <c r="AD109" s="148"/>
      <c r="AE109" s="68"/>
      <c r="AF109" s="68"/>
      <c r="AG109" s="148"/>
      <c r="AH109" s="148"/>
      <c r="AI109" s="148"/>
      <c r="AJ109" s="68"/>
      <c r="AK109" s="148"/>
      <c r="AL109" s="148"/>
      <c r="AM109" s="69"/>
      <c r="AN109" s="69"/>
      <c r="AO109" s="69"/>
      <c r="AP109" s="69"/>
      <c r="AQ109" s="26">
        <f t="shared" ref="AQ109:AQ111" si="45">COUNTA(E109:AP109)</f>
        <v>0</v>
      </c>
      <c r="AR109" s="69">
        <f t="shared" ref="AR109:AR111" si="46">34*1</f>
        <v>34</v>
      </c>
      <c r="AS109" s="58">
        <f t="shared" ref="AS109:AS111" si="47">AQ109/AR109</f>
        <v>0</v>
      </c>
    </row>
    <row r="110" spans="1:45">
      <c r="A110" s="185"/>
      <c r="B110" s="184"/>
      <c r="C110" s="56" t="s">
        <v>88</v>
      </c>
      <c r="D110" s="67"/>
      <c r="E110" s="68"/>
      <c r="F110" s="60"/>
      <c r="G110" s="69"/>
      <c r="H110" s="60"/>
      <c r="I110" s="68"/>
      <c r="J110" s="60"/>
      <c r="K110" s="60"/>
      <c r="L110" s="60"/>
      <c r="M110" s="68"/>
      <c r="N110" s="60"/>
      <c r="O110" s="60"/>
      <c r="P110" s="60"/>
      <c r="Q110" s="68"/>
      <c r="R110" s="60"/>
      <c r="S110" s="60"/>
      <c r="T110" s="60"/>
      <c r="U110" s="68"/>
      <c r="V110" s="148"/>
      <c r="W110" s="148"/>
      <c r="X110" s="68"/>
      <c r="Y110" s="148"/>
      <c r="Z110" s="148"/>
      <c r="AA110" s="148"/>
      <c r="AB110" s="68"/>
      <c r="AC110" s="148"/>
      <c r="AD110" s="148"/>
      <c r="AE110" s="68"/>
      <c r="AF110" s="68"/>
      <c r="AG110" s="148"/>
      <c r="AH110" s="148"/>
      <c r="AI110" s="148"/>
      <c r="AJ110" s="68"/>
      <c r="AK110" s="148"/>
      <c r="AL110" s="148"/>
      <c r="AM110" s="69"/>
      <c r="AN110" s="69"/>
      <c r="AO110" s="69"/>
      <c r="AP110" s="69"/>
      <c r="AQ110" s="26">
        <f t="shared" si="45"/>
        <v>0</v>
      </c>
      <c r="AR110" s="69">
        <f t="shared" si="46"/>
        <v>34</v>
      </c>
      <c r="AS110" s="58">
        <f t="shared" si="47"/>
        <v>0</v>
      </c>
    </row>
    <row r="111" spans="1:45" ht="13.5" thickBot="1">
      <c r="A111" s="185"/>
      <c r="B111" s="184"/>
      <c r="C111" s="105" t="s">
        <v>89</v>
      </c>
      <c r="D111" s="97"/>
      <c r="E111" s="98"/>
      <c r="F111" s="100"/>
      <c r="G111" s="99"/>
      <c r="H111" s="100"/>
      <c r="I111" s="98"/>
      <c r="J111" s="100"/>
      <c r="K111" s="100"/>
      <c r="L111" s="100"/>
      <c r="M111" s="98"/>
      <c r="N111" s="100"/>
      <c r="O111" s="100"/>
      <c r="P111" s="100"/>
      <c r="Q111" s="98"/>
      <c r="R111" s="100"/>
      <c r="S111" s="100"/>
      <c r="T111" s="100"/>
      <c r="U111" s="98"/>
      <c r="V111" s="100"/>
      <c r="W111" s="100"/>
      <c r="X111" s="98"/>
      <c r="Y111" s="100"/>
      <c r="Z111" s="100"/>
      <c r="AA111" s="100"/>
      <c r="AB111" s="98"/>
      <c r="AC111" s="100"/>
      <c r="AD111" s="100"/>
      <c r="AE111" s="98"/>
      <c r="AF111" s="98"/>
      <c r="AG111" s="100"/>
      <c r="AH111" s="100"/>
      <c r="AI111" s="100"/>
      <c r="AJ111" s="98"/>
      <c r="AK111" s="100"/>
      <c r="AL111" s="100"/>
      <c r="AM111" s="99"/>
      <c r="AN111" s="99"/>
      <c r="AO111" s="99"/>
      <c r="AP111" s="99"/>
      <c r="AQ111" s="101">
        <f t="shared" si="45"/>
        <v>0</v>
      </c>
      <c r="AR111" s="99">
        <f t="shared" si="46"/>
        <v>34</v>
      </c>
      <c r="AS111" s="102">
        <f t="shared" si="47"/>
        <v>0</v>
      </c>
    </row>
    <row r="112" spans="1:45" ht="23.85" customHeight="1">
      <c r="A112" s="185"/>
      <c r="B112" s="184" t="s">
        <v>81</v>
      </c>
      <c r="C112" s="89" t="s">
        <v>84</v>
      </c>
      <c r="D112" s="90"/>
      <c r="E112" s="91"/>
      <c r="F112" s="109" t="s">
        <v>164</v>
      </c>
      <c r="G112" s="93"/>
      <c r="H112" s="66"/>
      <c r="I112" s="93"/>
      <c r="J112" s="109" t="s">
        <v>164</v>
      </c>
      <c r="K112" s="93"/>
      <c r="L112" s="93"/>
      <c r="M112" s="91"/>
      <c r="N112" s="93"/>
      <c r="O112" s="93"/>
      <c r="P112" s="93"/>
      <c r="Q112" s="127" t="s">
        <v>164</v>
      </c>
      <c r="R112" s="93"/>
      <c r="S112" s="93"/>
      <c r="T112" s="93"/>
      <c r="U112" s="91"/>
      <c r="V112" s="93"/>
      <c r="W112" s="122" t="s">
        <v>164</v>
      </c>
      <c r="X112" s="91"/>
      <c r="Y112" s="93"/>
      <c r="Z112" s="93"/>
      <c r="AA112" s="109" t="s">
        <v>164</v>
      </c>
      <c r="AB112" s="92"/>
      <c r="AC112" s="92"/>
      <c r="AD112" s="92"/>
      <c r="AE112" s="91"/>
      <c r="AF112" s="91"/>
      <c r="AG112" s="93"/>
      <c r="AH112" s="109" t="s">
        <v>164</v>
      </c>
      <c r="AI112" s="93"/>
      <c r="AJ112" s="127" t="s">
        <v>164</v>
      </c>
      <c r="AK112" s="93"/>
      <c r="AL112" s="93"/>
      <c r="AM112" s="92"/>
      <c r="AN112" s="92"/>
      <c r="AO112" s="92"/>
      <c r="AP112" s="92"/>
      <c r="AQ112" s="94">
        <f>COUNTA(E112:AP112)</f>
        <v>7</v>
      </c>
      <c r="AR112" s="92">
        <f>34*2</f>
        <v>68</v>
      </c>
      <c r="AS112" s="95">
        <f>AQ112/AR112</f>
        <v>0.10294117647058823</v>
      </c>
    </row>
    <row r="113" spans="1:45" ht="12.75" customHeight="1">
      <c r="A113" s="185"/>
      <c r="B113" s="184"/>
      <c r="C113" s="56" t="s">
        <v>85</v>
      </c>
      <c r="D113" s="67"/>
      <c r="E113" s="68"/>
      <c r="F113" s="109" t="s">
        <v>164</v>
      </c>
      <c r="G113" s="60"/>
      <c r="H113" s="60"/>
      <c r="I113" s="68"/>
      <c r="J113" s="109" t="s">
        <v>164</v>
      </c>
      <c r="K113" s="60"/>
      <c r="L113" s="60"/>
      <c r="M113" s="68"/>
      <c r="N113" s="60"/>
      <c r="O113" s="60"/>
      <c r="P113" s="60"/>
      <c r="Q113" s="127" t="s">
        <v>164</v>
      </c>
      <c r="R113" s="60"/>
      <c r="S113" s="60"/>
      <c r="T113" s="60"/>
      <c r="U113" s="68"/>
      <c r="V113" s="148"/>
      <c r="W113" s="122" t="s">
        <v>164</v>
      </c>
      <c r="X113" s="68"/>
      <c r="Y113" s="148"/>
      <c r="Z113" s="148"/>
      <c r="AA113" s="109" t="s">
        <v>164</v>
      </c>
      <c r="AB113" s="148"/>
      <c r="AC113" s="148"/>
      <c r="AD113" s="68"/>
      <c r="AE113" s="68"/>
      <c r="AF113" s="68"/>
      <c r="AG113" s="68"/>
      <c r="AH113" s="109" t="s">
        <v>164</v>
      </c>
      <c r="AI113" s="69"/>
      <c r="AJ113" s="127" t="s">
        <v>164</v>
      </c>
      <c r="AK113" s="148"/>
      <c r="AL113" s="148"/>
      <c r="AM113" s="69"/>
      <c r="AN113" s="69"/>
      <c r="AO113" s="69"/>
      <c r="AP113" s="69"/>
      <c r="AQ113" s="26">
        <f>COUNTA(E113:AP113)</f>
        <v>7</v>
      </c>
      <c r="AR113" s="35">
        <f>34*2</f>
        <v>68</v>
      </c>
      <c r="AS113" s="58">
        <f>AQ113/AR113</f>
        <v>0.10294117647058823</v>
      </c>
    </row>
    <row r="114" spans="1:45">
      <c r="A114" s="185"/>
      <c r="B114" s="184"/>
      <c r="C114" s="56" t="s">
        <v>86</v>
      </c>
      <c r="D114" s="67"/>
      <c r="E114" s="68"/>
      <c r="F114" s="109" t="s">
        <v>164</v>
      </c>
      <c r="G114" s="60"/>
      <c r="H114" s="60"/>
      <c r="I114" s="68"/>
      <c r="J114" s="109" t="s">
        <v>164</v>
      </c>
      <c r="K114" s="60"/>
      <c r="L114" s="60"/>
      <c r="M114" s="68"/>
      <c r="N114" s="60"/>
      <c r="O114" s="60"/>
      <c r="P114" s="60"/>
      <c r="Q114" s="127" t="s">
        <v>164</v>
      </c>
      <c r="R114" s="60"/>
      <c r="S114" s="60"/>
      <c r="T114" s="60"/>
      <c r="U114" s="68"/>
      <c r="V114" s="148"/>
      <c r="W114" s="122" t="s">
        <v>164</v>
      </c>
      <c r="X114" s="68"/>
      <c r="Y114" s="148"/>
      <c r="Z114" s="148"/>
      <c r="AA114" s="109" t="s">
        <v>164</v>
      </c>
      <c r="AB114" s="148"/>
      <c r="AC114" s="148"/>
      <c r="AD114" s="68"/>
      <c r="AE114" s="68"/>
      <c r="AF114" s="68"/>
      <c r="AG114" s="68"/>
      <c r="AH114" s="109" t="s">
        <v>164</v>
      </c>
      <c r="AI114" s="69"/>
      <c r="AJ114" s="127" t="s">
        <v>164</v>
      </c>
      <c r="AK114" s="148"/>
      <c r="AL114" s="148"/>
      <c r="AM114" s="69"/>
      <c r="AN114" s="69"/>
      <c r="AO114" s="69"/>
      <c r="AP114" s="69"/>
      <c r="AQ114" s="26">
        <f>COUNTA(E114:AP114)</f>
        <v>7</v>
      </c>
      <c r="AR114" s="35">
        <f>34*2</f>
        <v>68</v>
      </c>
      <c r="AS114" s="58">
        <f>AQ114/AR114</f>
        <v>0.10294117647058823</v>
      </c>
    </row>
    <row r="115" spans="1:45">
      <c r="A115" s="63"/>
      <c r="B115" s="184"/>
      <c r="C115" s="56" t="s">
        <v>87</v>
      </c>
      <c r="D115" s="67"/>
      <c r="E115" s="68"/>
      <c r="F115" s="109" t="s">
        <v>164</v>
      </c>
      <c r="G115" s="60"/>
      <c r="H115" s="60"/>
      <c r="I115" s="68"/>
      <c r="J115" s="109" t="s">
        <v>164</v>
      </c>
      <c r="K115" s="60"/>
      <c r="L115" s="60"/>
      <c r="M115" s="68"/>
      <c r="N115" s="60"/>
      <c r="O115" s="60"/>
      <c r="P115" s="60"/>
      <c r="Q115" s="127" t="s">
        <v>164</v>
      </c>
      <c r="R115" s="60"/>
      <c r="S115" s="60"/>
      <c r="T115" s="60"/>
      <c r="U115" s="68"/>
      <c r="V115" s="148"/>
      <c r="W115" s="122" t="s">
        <v>164</v>
      </c>
      <c r="X115" s="68"/>
      <c r="Y115" s="148"/>
      <c r="Z115" s="148"/>
      <c r="AA115" s="109" t="s">
        <v>164</v>
      </c>
      <c r="AB115" s="148"/>
      <c r="AC115" s="148"/>
      <c r="AD115" s="68"/>
      <c r="AE115" s="68"/>
      <c r="AF115" s="68"/>
      <c r="AG115" s="68"/>
      <c r="AH115" s="109" t="s">
        <v>164</v>
      </c>
      <c r="AI115" s="69"/>
      <c r="AJ115" s="127" t="s">
        <v>164</v>
      </c>
      <c r="AK115" s="148"/>
      <c r="AL115" s="148"/>
      <c r="AM115" s="69"/>
      <c r="AN115" s="69"/>
      <c r="AO115" s="69"/>
      <c r="AP115" s="69"/>
      <c r="AQ115" s="26">
        <f t="shared" ref="AQ115:AQ117" si="48">COUNTA(E115:AP115)</f>
        <v>7</v>
      </c>
      <c r="AR115" s="69">
        <f t="shared" ref="AR115:AR117" si="49">34*2</f>
        <v>68</v>
      </c>
      <c r="AS115" s="58">
        <f t="shared" ref="AS115:AS117" si="50">AQ115/AR115</f>
        <v>0.10294117647058823</v>
      </c>
    </row>
    <row r="116" spans="1:45">
      <c r="A116" s="63"/>
      <c r="B116" s="184"/>
      <c r="C116" s="56" t="s">
        <v>88</v>
      </c>
      <c r="D116" s="67"/>
      <c r="E116" s="68"/>
      <c r="F116" s="109" t="s">
        <v>164</v>
      </c>
      <c r="G116" s="60"/>
      <c r="H116" s="60"/>
      <c r="I116" s="68"/>
      <c r="J116" s="109" t="s">
        <v>164</v>
      </c>
      <c r="K116" s="60"/>
      <c r="L116" s="60"/>
      <c r="M116" s="68"/>
      <c r="N116" s="60"/>
      <c r="O116" s="60"/>
      <c r="P116" s="60"/>
      <c r="Q116" s="127" t="s">
        <v>164</v>
      </c>
      <c r="R116" s="60"/>
      <c r="S116" s="60"/>
      <c r="T116" s="60"/>
      <c r="U116" s="68"/>
      <c r="V116" s="148"/>
      <c r="W116" s="122" t="s">
        <v>164</v>
      </c>
      <c r="X116" s="68"/>
      <c r="Y116" s="148"/>
      <c r="Z116" s="148"/>
      <c r="AA116" s="109" t="s">
        <v>164</v>
      </c>
      <c r="AB116" s="148"/>
      <c r="AC116" s="148"/>
      <c r="AD116" s="68"/>
      <c r="AE116" s="68"/>
      <c r="AF116" s="68"/>
      <c r="AG116" s="68"/>
      <c r="AH116" s="109" t="s">
        <v>164</v>
      </c>
      <c r="AI116" s="69"/>
      <c r="AJ116" s="127" t="s">
        <v>164</v>
      </c>
      <c r="AK116" s="148"/>
      <c r="AL116" s="148"/>
      <c r="AM116" s="69"/>
      <c r="AN116" s="69"/>
      <c r="AO116" s="69"/>
      <c r="AP116" s="69"/>
      <c r="AQ116" s="26">
        <f t="shared" si="48"/>
        <v>7</v>
      </c>
      <c r="AR116" s="69">
        <f t="shared" si="49"/>
        <v>68</v>
      </c>
      <c r="AS116" s="58">
        <f t="shared" si="50"/>
        <v>0.10294117647058823</v>
      </c>
    </row>
    <row r="117" spans="1:45">
      <c r="A117" s="63"/>
      <c r="B117" s="184"/>
      <c r="C117" s="56" t="s">
        <v>89</v>
      </c>
      <c r="D117" s="67"/>
      <c r="E117" s="68"/>
      <c r="F117" s="109" t="s">
        <v>164</v>
      </c>
      <c r="G117" s="60"/>
      <c r="H117" s="60"/>
      <c r="I117" s="68"/>
      <c r="J117" s="109" t="s">
        <v>164</v>
      </c>
      <c r="K117" s="60"/>
      <c r="L117" s="60"/>
      <c r="M117" s="68"/>
      <c r="N117" s="60"/>
      <c r="O117" s="60"/>
      <c r="P117" s="60"/>
      <c r="Q117" s="127" t="s">
        <v>164</v>
      </c>
      <c r="R117" s="60"/>
      <c r="S117" s="60"/>
      <c r="T117" s="60"/>
      <c r="U117" s="68"/>
      <c r="V117" s="148"/>
      <c r="W117" s="122" t="s">
        <v>164</v>
      </c>
      <c r="X117" s="68"/>
      <c r="Y117" s="148"/>
      <c r="Z117" s="148"/>
      <c r="AA117" s="109" t="s">
        <v>164</v>
      </c>
      <c r="AB117" s="148"/>
      <c r="AC117" s="148"/>
      <c r="AD117" s="68"/>
      <c r="AE117" s="68"/>
      <c r="AF117" s="68"/>
      <c r="AG117" s="68"/>
      <c r="AH117" s="109" t="s">
        <v>164</v>
      </c>
      <c r="AI117" s="69"/>
      <c r="AJ117" s="127" t="s">
        <v>164</v>
      </c>
      <c r="AK117" s="148"/>
      <c r="AL117" s="148"/>
      <c r="AM117" s="69"/>
      <c r="AN117" s="69"/>
      <c r="AO117" s="69"/>
      <c r="AP117" s="69"/>
      <c r="AQ117" s="26">
        <f t="shared" si="48"/>
        <v>7</v>
      </c>
      <c r="AR117" s="69">
        <f t="shared" si="49"/>
        <v>68</v>
      </c>
      <c r="AS117" s="58">
        <f t="shared" si="50"/>
        <v>0.10294117647058823</v>
      </c>
    </row>
    <row r="118" spans="1:45" s="66" customFormat="1" ht="27" customHeight="1">
      <c r="A118" s="65"/>
      <c r="B118" s="74"/>
      <c r="C118" s="74"/>
      <c r="D118" s="7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5"/>
      <c r="AN118" s="65"/>
      <c r="AO118" s="65"/>
      <c r="AP118" s="65"/>
      <c r="AQ118" s="65"/>
      <c r="AR118" s="65"/>
      <c r="AS118" s="65"/>
    </row>
    <row r="119" spans="1:45" s="66" customFormat="1" ht="114" customHeight="1">
      <c r="A119" s="189" t="s">
        <v>90</v>
      </c>
      <c r="B119" s="189"/>
      <c r="C119" s="189"/>
      <c r="D119" s="189"/>
      <c r="E119" s="187" t="s">
        <v>177</v>
      </c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2" t="s">
        <v>50</v>
      </c>
      <c r="AR119" s="182" t="s">
        <v>51</v>
      </c>
      <c r="AS119" s="183" t="s">
        <v>52</v>
      </c>
    </row>
    <row r="120" spans="1:45" s="51" customFormat="1" ht="12.75" customHeight="1">
      <c r="A120" s="184" t="s">
        <v>53</v>
      </c>
      <c r="B120" s="184"/>
      <c r="C120" s="184" t="s">
        <v>54</v>
      </c>
      <c r="D120" s="53" t="s">
        <v>55</v>
      </c>
      <c r="E120" s="184" t="s">
        <v>56</v>
      </c>
      <c r="F120" s="184"/>
      <c r="G120" s="184"/>
      <c r="H120" s="184"/>
      <c r="I120" s="184" t="s">
        <v>57</v>
      </c>
      <c r="J120" s="184"/>
      <c r="K120" s="184"/>
      <c r="L120" s="184"/>
      <c r="M120" s="184" t="s">
        <v>58</v>
      </c>
      <c r="N120" s="184"/>
      <c r="O120" s="184"/>
      <c r="P120" s="184"/>
      <c r="Q120" s="184" t="s">
        <v>59</v>
      </c>
      <c r="R120" s="184"/>
      <c r="S120" s="184"/>
      <c r="T120" s="184"/>
      <c r="U120" s="184" t="s">
        <v>60</v>
      </c>
      <c r="V120" s="184"/>
      <c r="W120" s="184"/>
      <c r="X120" s="184" t="s">
        <v>61</v>
      </c>
      <c r="Y120" s="184"/>
      <c r="Z120" s="184"/>
      <c r="AA120" s="184"/>
      <c r="AB120" s="184" t="s">
        <v>62</v>
      </c>
      <c r="AC120" s="184"/>
      <c r="AD120" s="184"/>
      <c r="AE120" s="184" t="s">
        <v>63</v>
      </c>
      <c r="AF120" s="184"/>
      <c r="AG120" s="184"/>
      <c r="AH120" s="184"/>
      <c r="AI120" s="184"/>
      <c r="AJ120" s="184" t="s">
        <v>64</v>
      </c>
      <c r="AK120" s="184"/>
      <c r="AL120" s="184"/>
      <c r="AM120" s="184" t="s">
        <v>65</v>
      </c>
      <c r="AN120" s="184"/>
      <c r="AO120" s="184"/>
      <c r="AP120" s="184"/>
      <c r="AQ120" s="182"/>
      <c r="AR120" s="182"/>
      <c r="AS120" s="183"/>
    </row>
    <row r="121" spans="1:45" s="51" customFormat="1" ht="16.5" customHeight="1">
      <c r="A121" s="184"/>
      <c r="B121" s="184"/>
      <c r="C121" s="184"/>
      <c r="D121" s="53" t="s">
        <v>66</v>
      </c>
      <c r="E121" s="54">
        <v>1</v>
      </c>
      <c r="F121" s="54">
        <v>2</v>
      </c>
      <c r="G121" s="54">
        <v>3</v>
      </c>
      <c r="H121" s="54">
        <v>4</v>
      </c>
      <c r="I121" s="54">
        <v>5</v>
      </c>
      <c r="J121" s="54">
        <v>6</v>
      </c>
      <c r="K121" s="54">
        <v>7</v>
      </c>
      <c r="L121" s="54">
        <v>8</v>
      </c>
      <c r="M121" s="54">
        <v>9</v>
      </c>
      <c r="N121" s="54">
        <v>10</v>
      </c>
      <c r="O121" s="54">
        <v>11</v>
      </c>
      <c r="P121" s="54">
        <v>12</v>
      </c>
      <c r="Q121" s="54">
        <v>13</v>
      </c>
      <c r="R121" s="54">
        <v>14</v>
      </c>
      <c r="S121" s="54">
        <v>15</v>
      </c>
      <c r="T121" s="54">
        <v>16</v>
      </c>
      <c r="U121" s="54">
        <v>17</v>
      </c>
      <c r="V121" s="54">
        <v>18</v>
      </c>
      <c r="W121" s="54">
        <v>19</v>
      </c>
      <c r="X121" s="54">
        <v>20</v>
      </c>
      <c r="Y121" s="54">
        <v>21</v>
      </c>
      <c r="Z121" s="54">
        <v>22</v>
      </c>
      <c r="AA121" s="54">
        <v>23</v>
      </c>
      <c r="AB121" s="54">
        <v>24</v>
      </c>
      <c r="AC121" s="54">
        <v>25</v>
      </c>
      <c r="AD121" s="54">
        <v>26</v>
      </c>
      <c r="AE121" s="54">
        <v>27</v>
      </c>
      <c r="AF121" s="54">
        <v>28</v>
      </c>
      <c r="AG121" s="54">
        <v>29</v>
      </c>
      <c r="AH121" s="54">
        <v>30</v>
      </c>
      <c r="AI121" s="54">
        <v>31</v>
      </c>
      <c r="AJ121" s="54">
        <v>32</v>
      </c>
      <c r="AK121" s="54">
        <v>33</v>
      </c>
      <c r="AL121" s="54">
        <v>34</v>
      </c>
      <c r="AM121" s="54">
        <v>35</v>
      </c>
      <c r="AN121" s="54">
        <v>36</v>
      </c>
      <c r="AO121" s="54">
        <v>37</v>
      </c>
      <c r="AP121" s="54">
        <v>38</v>
      </c>
      <c r="AQ121" s="182"/>
      <c r="AR121" s="182"/>
      <c r="AS121" s="183"/>
    </row>
    <row r="122" spans="1:45" s="55" customFormat="1" ht="11.25" customHeight="1">
      <c r="A122" s="185" t="s">
        <v>83</v>
      </c>
      <c r="B122" s="184" t="s">
        <v>68</v>
      </c>
      <c r="C122" s="56" t="s">
        <v>91</v>
      </c>
      <c r="D122" s="67"/>
      <c r="E122" s="68"/>
      <c r="F122" s="121" t="s">
        <v>164</v>
      </c>
      <c r="G122" s="69"/>
      <c r="H122" s="69"/>
      <c r="I122" s="121" t="s">
        <v>167</v>
      </c>
      <c r="J122" s="69"/>
      <c r="K122" s="121" t="s">
        <v>166</v>
      </c>
      <c r="L122" s="69"/>
      <c r="M122" s="121" t="s">
        <v>167</v>
      </c>
      <c r="N122" s="57"/>
      <c r="O122" s="121" t="s">
        <v>167</v>
      </c>
      <c r="P122" s="69"/>
      <c r="Q122" s="122" t="s">
        <v>167</v>
      </c>
      <c r="R122" s="68"/>
      <c r="S122" s="121" t="s">
        <v>166</v>
      </c>
      <c r="T122" s="68"/>
      <c r="U122" s="68"/>
      <c r="V122" s="68"/>
      <c r="W122" s="122" t="s">
        <v>167</v>
      </c>
      <c r="X122" s="68"/>
      <c r="Y122" s="122" t="s">
        <v>167</v>
      </c>
      <c r="Z122" s="68"/>
      <c r="AA122" s="122" t="s">
        <v>166</v>
      </c>
      <c r="AB122" s="68"/>
      <c r="AC122" s="122" t="s">
        <v>167</v>
      </c>
      <c r="AD122" s="122" t="s">
        <v>166</v>
      </c>
      <c r="AE122" s="68"/>
      <c r="AF122" s="122" t="s">
        <v>167</v>
      </c>
      <c r="AG122" s="68"/>
      <c r="AH122" s="68"/>
      <c r="AI122" s="122" t="s">
        <v>166</v>
      </c>
      <c r="AJ122" s="68"/>
      <c r="AK122" s="122" t="s">
        <v>164</v>
      </c>
      <c r="AL122" s="68"/>
      <c r="AM122" s="69"/>
      <c r="AN122" s="69"/>
      <c r="AO122" s="69"/>
      <c r="AP122" s="69"/>
      <c r="AQ122" s="26">
        <f>COUNTA(E122:AP122)</f>
        <v>15</v>
      </c>
      <c r="AR122" s="69">
        <f>34*5</f>
        <v>170</v>
      </c>
      <c r="AS122" s="58">
        <f>AQ122/AR122</f>
        <v>8.8235294117647065E-2</v>
      </c>
    </row>
    <row r="123" spans="1:45" s="55" customFormat="1" ht="15" customHeight="1">
      <c r="A123" s="185"/>
      <c r="B123" s="184"/>
      <c r="C123" s="56" t="s">
        <v>92</v>
      </c>
      <c r="D123" s="67"/>
      <c r="E123" s="68"/>
      <c r="F123" s="121" t="s">
        <v>164</v>
      </c>
      <c r="G123" s="69"/>
      <c r="H123" s="69"/>
      <c r="I123" s="121" t="s">
        <v>167</v>
      </c>
      <c r="J123" s="69"/>
      <c r="K123" s="121" t="s">
        <v>166</v>
      </c>
      <c r="L123" s="69"/>
      <c r="M123" s="121" t="s">
        <v>167</v>
      </c>
      <c r="N123" s="57"/>
      <c r="O123" s="121" t="s">
        <v>167</v>
      </c>
      <c r="P123" s="69"/>
      <c r="Q123" s="122" t="s">
        <v>167</v>
      </c>
      <c r="R123" s="68"/>
      <c r="S123" s="121" t="s">
        <v>166</v>
      </c>
      <c r="T123" s="68"/>
      <c r="U123" s="68"/>
      <c r="V123" s="68"/>
      <c r="W123" s="122" t="s">
        <v>167</v>
      </c>
      <c r="X123" s="68"/>
      <c r="Y123" s="122" t="s">
        <v>167</v>
      </c>
      <c r="Z123" s="68"/>
      <c r="AA123" s="122" t="s">
        <v>166</v>
      </c>
      <c r="AB123" s="68"/>
      <c r="AC123" s="122" t="s">
        <v>167</v>
      </c>
      <c r="AD123" s="122" t="s">
        <v>166</v>
      </c>
      <c r="AE123" s="68"/>
      <c r="AF123" s="122" t="s">
        <v>167</v>
      </c>
      <c r="AG123" s="68"/>
      <c r="AH123" s="68"/>
      <c r="AI123" s="122" t="s">
        <v>166</v>
      </c>
      <c r="AJ123" s="68"/>
      <c r="AK123" s="122" t="s">
        <v>164</v>
      </c>
      <c r="AL123" s="68"/>
      <c r="AM123" s="69"/>
      <c r="AN123" s="69"/>
      <c r="AO123" s="69"/>
      <c r="AP123" s="69"/>
      <c r="AQ123" s="26">
        <f>COUNTA(E123:AP123)</f>
        <v>15</v>
      </c>
      <c r="AR123" s="69">
        <f>34*5</f>
        <v>170</v>
      </c>
      <c r="AS123" s="58">
        <f>AQ123/AR123</f>
        <v>8.8235294117647065E-2</v>
      </c>
    </row>
    <row r="124" spans="1:45" s="55" customFormat="1" ht="12.75" customHeight="1">
      <c r="A124" s="185"/>
      <c r="B124" s="184"/>
      <c r="C124" s="56" t="s">
        <v>93</v>
      </c>
      <c r="D124" s="67"/>
      <c r="E124" s="68"/>
      <c r="F124" s="121" t="s">
        <v>164</v>
      </c>
      <c r="G124" s="69"/>
      <c r="H124" s="69"/>
      <c r="I124" s="121" t="s">
        <v>167</v>
      </c>
      <c r="J124" s="69"/>
      <c r="K124" s="121" t="s">
        <v>166</v>
      </c>
      <c r="L124" s="69"/>
      <c r="M124" s="121" t="s">
        <v>167</v>
      </c>
      <c r="N124" s="57"/>
      <c r="O124" s="121" t="s">
        <v>167</v>
      </c>
      <c r="P124" s="69"/>
      <c r="Q124" s="122" t="s">
        <v>167</v>
      </c>
      <c r="R124" s="60"/>
      <c r="S124" s="121" t="s">
        <v>166</v>
      </c>
      <c r="T124" s="60"/>
      <c r="U124" s="68"/>
      <c r="V124" s="148"/>
      <c r="W124" s="122" t="s">
        <v>167</v>
      </c>
      <c r="X124" s="68"/>
      <c r="Y124" s="122" t="s">
        <v>167</v>
      </c>
      <c r="Z124" s="148"/>
      <c r="AA124" s="122" t="s">
        <v>166</v>
      </c>
      <c r="AB124" s="68"/>
      <c r="AC124" s="122" t="s">
        <v>167</v>
      </c>
      <c r="AD124" s="122" t="s">
        <v>166</v>
      </c>
      <c r="AE124" s="68"/>
      <c r="AF124" s="122" t="s">
        <v>167</v>
      </c>
      <c r="AG124" s="148"/>
      <c r="AH124" s="148"/>
      <c r="AI124" s="122" t="s">
        <v>166</v>
      </c>
      <c r="AJ124" s="68"/>
      <c r="AK124" s="122" t="s">
        <v>164</v>
      </c>
      <c r="AL124" s="148"/>
      <c r="AM124" s="69"/>
      <c r="AN124" s="69"/>
      <c r="AO124" s="69"/>
      <c r="AP124" s="69"/>
      <c r="AQ124" s="26">
        <f>COUNTA(E124:AP124)</f>
        <v>15</v>
      </c>
      <c r="AR124" s="69">
        <f>34*5</f>
        <v>170</v>
      </c>
      <c r="AS124" s="58">
        <f>AQ124/AR124</f>
        <v>8.8235294117647065E-2</v>
      </c>
    </row>
    <row r="125" spans="1:45" s="55" customFormat="1" ht="12.75" customHeight="1">
      <c r="A125" s="185"/>
      <c r="B125" s="184"/>
      <c r="C125" s="56" t="s">
        <v>94</v>
      </c>
      <c r="D125" s="67"/>
      <c r="E125" s="68"/>
      <c r="F125" s="121" t="s">
        <v>164</v>
      </c>
      <c r="G125" s="69"/>
      <c r="H125" s="69"/>
      <c r="I125" s="121" t="s">
        <v>167</v>
      </c>
      <c r="J125" s="69"/>
      <c r="K125" s="121" t="s">
        <v>166</v>
      </c>
      <c r="L125" s="69"/>
      <c r="M125" s="121" t="s">
        <v>167</v>
      </c>
      <c r="N125" s="57"/>
      <c r="O125" s="121" t="s">
        <v>167</v>
      </c>
      <c r="P125" s="69"/>
      <c r="Q125" s="122" t="s">
        <v>167</v>
      </c>
      <c r="R125" s="60"/>
      <c r="S125" s="121" t="s">
        <v>166</v>
      </c>
      <c r="T125" s="60"/>
      <c r="U125" s="68"/>
      <c r="V125" s="148"/>
      <c r="W125" s="122" t="s">
        <v>167</v>
      </c>
      <c r="X125" s="68"/>
      <c r="Y125" s="122" t="s">
        <v>167</v>
      </c>
      <c r="Z125" s="148"/>
      <c r="AA125" s="122" t="s">
        <v>166</v>
      </c>
      <c r="AB125" s="68"/>
      <c r="AC125" s="122" t="s">
        <v>167</v>
      </c>
      <c r="AD125" s="122" t="s">
        <v>166</v>
      </c>
      <c r="AE125" s="68"/>
      <c r="AF125" s="122" t="s">
        <v>167</v>
      </c>
      <c r="AG125" s="148"/>
      <c r="AH125" s="148"/>
      <c r="AI125" s="122" t="s">
        <v>166</v>
      </c>
      <c r="AJ125" s="68"/>
      <c r="AK125" s="122" t="s">
        <v>164</v>
      </c>
      <c r="AL125" s="148"/>
      <c r="AM125" s="69"/>
      <c r="AN125" s="69"/>
      <c r="AO125" s="69"/>
      <c r="AP125" s="69"/>
      <c r="AQ125" s="26">
        <f t="shared" ref="AQ125:AQ127" si="51">COUNTA(E125:AP125)</f>
        <v>15</v>
      </c>
      <c r="AR125" s="69">
        <f t="shared" ref="AR125:AR127" si="52">34*5</f>
        <v>170</v>
      </c>
      <c r="AS125" s="58">
        <f t="shared" ref="AS125:AS127" si="53">AQ125/AR125</f>
        <v>8.8235294117647065E-2</v>
      </c>
    </row>
    <row r="126" spans="1:45" s="55" customFormat="1" ht="12.75" customHeight="1">
      <c r="A126" s="185"/>
      <c r="B126" s="184"/>
      <c r="C126" s="56" t="s">
        <v>95</v>
      </c>
      <c r="D126" s="67"/>
      <c r="E126" s="68"/>
      <c r="F126" s="121" t="s">
        <v>164</v>
      </c>
      <c r="G126" s="69"/>
      <c r="H126" s="69"/>
      <c r="I126" s="121" t="s">
        <v>167</v>
      </c>
      <c r="J126" s="69"/>
      <c r="K126" s="121" t="s">
        <v>166</v>
      </c>
      <c r="L126" s="69"/>
      <c r="M126" s="121" t="s">
        <v>167</v>
      </c>
      <c r="N126" s="57"/>
      <c r="O126" s="121" t="s">
        <v>167</v>
      </c>
      <c r="P126" s="69"/>
      <c r="Q126" s="122" t="s">
        <v>167</v>
      </c>
      <c r="R126" s="60"/>
      <c r="S126" s="121" t="s">
        <v>166</v>
      </c>
      <c r="T126" s="60"/>
      <c r="U126" s="68"/>
      <c r="V126" s="148"/>
      <c r="W126" s="122" t="s">
        <v>167</v>
      </c>
      <c r="X126" s="68"/>
      <c r="Y126" s="122" t="s">
        <v>167</v>
      </c>
      <c r="Z126" s="148"/>
      <c r="AA126" s="122" t="s">
        <v>166</v>
      </c>
      <c r="AB126" s="68"/>
      <c r="AC126" s="122" t="s">
        <v>167</v>
      </c>
      <c r="AD126" s="122" t="s">
        <v>166</v>
      </c>
      <c r="AE126" s="68"/>
      <c r="AF126" s="122" t="s">
        <v>167</v>
      </c>
      <c r="AG126" s="148"/>
      <c r="AH126" s="148"/>
      <c r="AI126" s="122" t="s">
        <v>166</v>
      </c>
      <c r="AJ126" s="68"/>
      <c r="AK126" s="122" t="s">
        <v>164</v>
      </c>
      <c r="AL126" s="148"/>
      <c r="AM126" s="69"/>
      <c r="AN126" s="69"/>
      <c r="AO126" s="69"/>
      <c r="AP126" s="69"/>
      <c r="AQ126" s="26">
        <f t="shared" si="51"/>
        <v>15</v>
      </c>
      <c r="AR126" s="69">
        <f t="shared" si="52"/>
        <v>170</v>
      </c>
      <c r="AS126" s="58">
        <f t="shared" si="53"/>
        <v>8.8235294117647065E-2</v>
      </c>
    </row>
    <row r="127" spans="1:45" s="55" customFormat="1" ht="12.75" customHeight="1" thickBot="1">
      <c r="A127" s="185"/>
      <c r="B127" s="190"/>
      <c r="C127" s="96" t="s">
        <v>96</v>
      </c>
      <c r="D127" s="97"/>
      <c r="E127" s="98"/>
      <c r="F127" s="137" t="s">
        <v>164</v>
      </c>
      <c r="G127" s="99"/>
      <c r="H127" s="99"/>
      <c r="I127" s="137" t="s">
        <v>167</v>
      </c>
      <c r="J127" s="99"/>
      <c r="K127" s="137" t="s">
        <v>166</v>
      </c>
      <c r="L127" s="99"/>
      <c r="M127" s="137" t="s">
        <v>167</v>
      </c>
      <c r="N127" s="124"/>
      <c r="O127" s="137" t="s">
        <v>167</v>
      </c>
      <c r="P127" s="99"/>
      <c r="Q127" s="136" t="s">
        <v>167</v>
      </c>
      <c r="R127" s="100"/>
      <c r="S127" s="137" t="s">
        <v>166</v>
      </c>
      <c r="T127" s="100"/>
      <c r="U127" s="98"/>
      <c r="V127" s="100"/>
      <c r="W127" s="136" t="s">
        <v>167</v>
      </c>
      <c r="X127" s="98"/>
      <c r="Y127" s="136" t="s">
        <v>167</v>
      </c>
      <c r="Z127" s="100"/>
      <c r="AA127" s="136" t="s">
        <v>166</v>
      </c>
      <c r="AB127" s="98"/>
      <c r="AC127" s="136" t="s">
        <v>167</v>
      </c>
      <c r="AD127" s="136" t="s">
        <v>166</v>
      </c>
      <c r="AE127" s="98"/>
      <c r="AF127" s="136" t="s">
        <v>167</v>
      </c>
      <c r="AG127" s="100"/>
      <c r="AH127" s="100"/>
      <c r="AI127" s="136" t="s">
        <v>166</v>
      </c>
      <c r="AJ127" s="98"/>
      <c r="AK127" s="122" t="s">
        <v>164</v>
      </c>
      <c r="AL127" s="100"/>
      <c r="AM127" s="99"/>
      <c r="AN127" s="99"/>
      <c r="AO127" s="99"/>
      <c r="AP127" s="99"/>
      <c r="AQ127" s="101">
        <f t="shared" si="51"/>
        <v>15</v>
      </c>
      <c r="AR127" s="99">
        <f t="shared" si="52"/>
        <v>170</v>
      </c>
      <c r="AS127" s="102">
        <f t="shared" si="53"/>
        <v>8.8235294117647065E-2</v>
      </c>
    </row>
    <row r="128" spans="1:45" s="55" customFormat="1" ht="15" customHeight="1">
      <c r="A128" s="185"/>
      <c r="B128" s="191" t="s">
        <v>75</v>
      </c>
      <c r="C128" s="89" t="s">
        <v>91</v>
      </c>
      <c r="D128" s="90"/>
      <c r="E128" s="91"/>
      <c r="F128" s="125" t="s">
        <v>164</v>
      </c>
      <c r="G128" s="92"/>
      <c r="H128" s="92"/>
      <c r="I128" s="92"/>
      <c r="J128" s="92"/>
      <c r="K128" s="125" t="s">
        <v>166</v>
      </c>
      <c r="L128" s="92"/>
      <c r="M128" s="92"/>
      <c r="N128" s="125" t="s">
        <v>167</v>
      </c>
      <c r="O128" s="92"/>
      <c r="P128" s="92"/>
      <c r="Q128" s="91"/>
      <c r="R128" s="109" t="s">
        <v>166</v>
      </c>
      <c r="S128" s="93"/>
      <c r="T128" s="121" t="s">
        <v>166</v>
      </c>
      <c r="U128" s="91"/>
      <c r="V128" s="109" t="s">
        <v>167</v>
      </c>
      <c r="W128" s="93"/>
      <c r="X128" s="122" t="s">
        <v>167</v>
      </c>
      <c r="Y128" s="93"/>
      <c r="Z128" s="109" t="s">
        <v>167</v>
      </c>
      <c r="AA128" s="93"/>
      <c r="AB128" s="91"/>
      <c r="AC128" s="109" t="s">
        <v>166</v>
      </c>
      <c r="AD128" s="93"/>
      <c r="AE128" s="122" t="s">
        <v>167</v>
      </c>
      <c r="AF128" s="91"/>
      <c r="AG128" s="93"/>
      <c r="AH128" s="109" t="s">
        <v>166</v>
      </c>
      <c r="AI128" s="93"/>
      <c r="AJ128" s="109" t="s">
        <v>167</v>
      </c>
      <c r="AK128" s="57"/>
      <c r="AL128" s="109" t="s">
        <v>164</v>
      </c>
      <c r="AM128" s="92"/>
      <c r="AN128" s="92"/>
      <c r="AO128" s="92"/>
      <c r="AP128" s="92"/>
      <c r="AQ128" s="94">
        <f>COUNTA(E128:AP128)</f>
        <v>13</v>
      </c>
      <c r="AR128" s="92">
        <f>34*4</f>
        <v>136</v>
      </c>
      <c r="AS128" s="95">
        <f>AQ128/AR128</f>
        <v>9.5588235294117641E-2</v>
      </c>
    </row>
    <row r="129" spans="1:45" s="55" customFormat="1" ht="15" customHeight="1">
      <c r="A129" s="185"/>
      <c r="B129" s="184"/>
      <c r="C129" s="56" t="s">
        <v>92</v>
      </c>
      <c r="D129" s="67"/>
      <c r="E129" s="68"/>
      <c r="F129" s="125" t="s">
        <v>164</v>
      </c>
      <c r="G129" s="60"/>
      <c r="H129" s="69"/>
      <c r="I129" s="60"/>
      <c r="J129" s="60"/>
      <c r="K129" s="121" t="s">
        <v>166</v>
      </c>
      <c r="L129" s="60"/>
      <c r="M129" s="68"/>
      <c r="N129" s="125" t="s">
        <v>167</v>
      </c>
      <c r="O129" s="60"/>
      <c r="P129" s="60"/>
      <c r="Q129" s="68"/>
      <c r="R129" s="109" t="s">
        <v>166</v>
      </c>
      <c r="S129" s="60"/>
      <c r="T129" s="121" t="s">
        <v>166</v>
      </c>
      <c r="U129" s="68"/>
      <c r="V129" s="109" t="s">
        <v>167</v>
      </c>
      <c r="W129" s="148"/>
      <c r="X129" s="122" t="s">
        <v>167</v>
      </c>
      <c r="Y129" s="148"/>
      <c r="Z129" s="109" t="s">
        <v>167</v>
      </c>
      <c r="AA129" s="148"/>
      <c r="AB129" s="69"/>
      <c r="AC129" s="109" t="s">
        <v>166</v>
      </c>
      <c r="AD129" s="69"/>
      <c r="AE129" s="122" t="s">
        <v>167</v>
      </c>
      <c r="AF129" s="68"/>
      <c r="AG129" s="148"/>
      <c r="AH129" s="109" t="s">
        <v>166</v>
      </c>
      <c r="AI129" s="148"/>
      <c r="AJ129" s="109" t="s">
        <v>167</v>
      </c>
      <c r="AK129" s="57"/>
      <c r="AL129" s="109" t="s">
        <v>164</v>
      </c>
      <c r="AM129" s="69"/>
      <c r="AN129" s="69"/>
      <c r="AO129" s="69"/>
      <c r="AP129" s="69"/>
      <c r="AQ129" s="26">
        <f>COUNTA(E129:AP129)</f>
        <v>13</v>
      </c>
      <c r="AR129" s="35">
        <f>34*4</f>
        <v>136</v>
      </c>
      <c r="AS129" s="58">
        <f>AQ129/AR129</f>
        <v>9.5588235294117641E-2</v>
      </c>
    </row>
    <row r="130" spans="1:45" s="55" customFormat="1" ht="15" customHeight="1">
      <c r="A130" s="185"/>
      <c r="B130" s="184"/>
      <c r="C130" s="56" t="s">
        <v>93</v>
      </c>
      <c r="D130" s="67"/>
      <c r="E130" s="68"/>
      <c r="F130" s="125" t="s">
        <v>164</v>
      </c>
      <c r="G130" s="60"/>
      <c r="H130" s="68"/>
      <c r="I130" s="68"/>
      <c r="J130" s="69"/>
      <c r="K130" s="121" t="s">
        <v>166</v>
      </c>
      <c r="L130" s="68"/>
      <c r="M130" s="68"/>
      <c r="N130" s="125" t="s">
        <v>167</v>
      </c>
      <c r="O130" s="68"/>
      <c r="P130" s="68"/>
      <c r="Q130" s="68"/>
      <c r="R130" s="109" t="s">
        <v>166</v>
      </c>
      <c r="S130" s="60"/>
      <c r="T130" s="121" t="s">
        <v>166</v>
      </c>
      <c r="U130" s="68"/>
      <c r="V130" s="109" t="s">
        <v>167</v>
      </c>
      <c r="W130" s="148"/>
      <c r="X130" s="122" t="s">
        <v>167</v>
      </c>
      <c r="Y130" s="148"/>
      <c r="Z130" s="109" t="s">
        <v>167</v>
      </c>
      <c r="AA130" s="148"/>
      <c r="AB130" s="148"/>
      <c r="AC130" s="109" t="s">
        <v>166</v>
      </c>
      <c r="AD130" s="68"/>
      <c r="AE130" s="122" t="s">
        <v>167</v>
      </c>
      <c r="AF130" s="68"/>
      <c r="AG130" s="68"/>
      <c r="AH130" s="109" t="s">
        <v>166</v>
      </c>
      <c r="AI130" s="69"/>
      <c r="AJ130" s="109" t="s">
        <v>167</v>
      </c>
      <c r="AK130" s="57"/>
      <c r="AL130" s="109" t="s">
        <v>164</v>
      </c>
      <c r="AM130" s="69"/>
      <c r="AN130" s="69"/>
      <c r="AO130" s="69"/>
      <c r="AP130" s="69"/>
      <c r="AQ130" s="26">
        <f>COUNTA(E130:AP130)</f>
        <v>13</v>
      </c>
      <c r="AR130" s="35">
        <f>34*4</f>
        <v>136</v>
      </c>
      <c r="AS130" s="58">
        <f>AQ130/AR130</f>
        <v>9.5588235294117641E-2</v>
      </c>
    </row>
    <row r="131" spans="1:45" s="55" customFormat="1" ht="15" customHeight="1">
      <c r="A131" s="185"/>
      <c r="B131" s="184"/>
      <c r="C131" s="56" t="s">
        <v>94</v>
      </c>
      <c r="D131" s="67"/>
      <c r="E131" s="68"/>
      <c r="F131" s="125" t="s">
        <v>164</v>
      </c>
      <c r="G131" s="60"/>
      <c r="H131" s="68"/>
      <c r="I131" s="68"/>
      <c r="J131" s="69"/>
      <c r="K131" s="121" t="s">
        <v>166</v>
      </c>
      <c r="L131" s="68"/>
      <c r="M131" s="68"/>
      <c r="N131" s="125" t="s">
        <v>167</v>
      </c>
      <c r="O131" s="68"/>
      <c r="P131" s="68"/>
      <c r="Q131" s="68"/>
      <c r="R131" s="109" t="s">
        <v>166</v>
      </c>
      <c r="S131" s="60"/>
      <c r="T131" s="121" t="s">
        <v>166</v>
      </c>
      <c r="U131" s="68"/>
      <c r="V131" s="109" t="s">
        <v>167</v>
      </c>
      <c r="W131" s="148"/>
      <c r="X131" s="122" t="s">
        <v>167</v>
      </c>
      <c r="Y131" s="148"/>
      <c r="Z131" s="109" t="s">
        <v>167</v>
      </c>
      <c r="AA131" s="148"/>
      <c r="AB131" s="148"/>
      <c r="AC131" s="109" t="s">
        <v>166</v>
      </c>
      <c r="AD131" s="68"/>
      <c r="AE131" s="122" t="s">
        <v>167</v>
      </c>
      <c r="AF131" s="68"/>
      <c r="AG131" s="68"/>
      <c r="AH131" s="109" t="s">
        <v>166</v>
      </c>
      <c r="AI131" s="69"/>
      <c r="AJ131" s="109" t="s">
        <v>167</v>
      </c>
      <c r="AK131" s="57"/>
      <c r="AL131" s="109" t="s">
        <v>164</v>
      </c>
      <c r="AM131" s="69"/>
      <c r="AN131" s="69"/>
      <c r="AO131" s="69"/>
      <c r="AP131" s="69"/>
      <c r="AQ131" s="26">
        <f t="shared" ref="AQ131:AQ133" si="54">COUNTA(E131:AP131)</f>
        <v>13</v>
      </c>
      <c r="AR131" s="69">
        <f t="shared" ref="AR131:AR133" si="55">34*4</f>
        <v>136</v>
      </c>
      <c r="AS131" s="58">
        <f t="shared" ref="AS131:AS133" si="56">AQ131/AR131</f>
        <v>9.5588235294117641E-2</v>
      </c>
    </row>
    <row r="132" spans="1:45" s="55" customFormat="1" ht="15" customHeight="1">
      <c r="A132" s="185"/>
      <c r="B132" s="184"/>
      <c r="C132" s="56" t="s">
        <v>95</v>
      </c>
      <c r="D132" s="67"/>
      <c r="E132" s="68"/>
      <c r="F132" s="125" t="s">
        <v>164</v>
      </c>
      <c r="G132" s="60"/>
      <c r="H132" s="68"/>
      <c r="I132" s="68"/>
      <c r="J132" s="69"/>
      <c r="K132" s="121" t="s">
        <v>166</v>
      </c>
      <c r="L132" s="68"/>
      <c r="M132" s="68"/>
      <c r="N132" s="125" t="s">
        <v>167</v>
      </c>
      <c r="O132" s="68"/>
      <c r="P132" s="68"/>
      <c r="Q132" s="68"/>
      <c r="R132" s="109" t="s">
        <v>166</v>
      </c>
      <c r="S132" s="60"/>
      <c r="T132" s="121" t="s">
        <v>166</v>
      </c>
      <c r="U132" s="68"/>
      <c r="V132" s="109" t="s">
        <v>167</v>
      </c>
      <c r="W132" s="148"/>
      <c r="X132" s="122" t="s">
        <v>167</v>
      </c>
      <c r="Y132" s="148"/>
      <c r="Z132" s="109" t="s">
        <v>167</v>
      </c>
      <c r="AA132" s="148"/>
      <c r="AB132" s="148"/>
      <c r="AC132" s="109" t="s">
        <v>166</v>
      </c>
      <c r="AD132" s="68"/>
      <c r="AE132" s="122" t="s">
        <v>167</v>
      </c>
      <c r="AF132" s="68"/>
      <c r="AG132" s="68"/>
      <c r="AH132" s="109" t="s">
        <v>166</v>
      </c>
      <c r="AI132" s="69"/>
      <c r="AJ132" s="109" t="s">
        <v>167</v>
      </c>
      <c r="AK132" s="57"/>
      <c r="AL132" s="109" t="s">
        <v>164</v>
      </c>
      <c r="AM132" s="69"/>
      <c r="AN132" s="69"/>
      <c r="AO132" s="69"/>
      <c r="AP132" s="69"/>
      <c r="AQ132" s="26">
        <f t="shared" si="54"/>
        <v>13</v>
      </c>
      <c r="AR132" s="69">
        <f t="shared" si="55"/>
        <v>136</v>
      </c>
      <c r="AS132" s="58">
        <f t="shared" si="56"/>
        <v>9.5588235294117641E-2</v>
      </c>
    </row>
    <row r="133" spans="1:45" s="55" customFormat="1" ht="15" customHeight="1" thickBot="1">
      <c r="A133" s="185"/>
      <c r="B133" s="184"/>
      <c r="C133" s="105" t="s">
        <v>96</v>
      </c>
      <c r="D133" s="97"/>
      <c r="E133" s="98"/>
      <c r="F133" s="125" t="s">
        <v>164</v>
      </c>
      <c r="G133" s="100"/>
      <c r="H133" s="98"/>
      <c r="I133" s="98"/>
      <c r="J133" s="99"/>
      <c r="K133" s="137" t="s">
        <v>166</v>
      </c>
      <c r="L133" s="98"/>
      <c r="M133" s="98"/>
      <c r="N133" s="137" t="s">
        <v>167</v>
      </c>
      <c r="O133" s="98"/>
      <c r="P133" s="98"/>
      <c r="Q133" s="98"/>
      <c r="R133" s="138" t="s">
        <v>166</v>
      </c>
      <c r="S133" s="100"/>
      <c r="T133" s="137" t="s">
        <v>166</v>
      </c>
      <c r="U133" s="98"/>
      <c r="V133" s="138" t="s">
        <v>167</v>
      </c>
      <c r="W133" s="100"/>
      <c r="X133" s="136" t="s">
        <v>167</v>
      </c>
      <c r="Y133" s="100"/>
      <c r="Z133" s="138" t="s">
        <v>167</v>
      </c>
      <c r="AA133" s="100"/>
      <c r="AB133" s="100"/>
      <c r="AC133" s="138" t="s">
        <v>166</v>
      </c>
      <c r="AD133" s="98"/>
      <c r="AE133" s="136" t="s">
        <v>167</v>
      </c>
      <c r="AF133" s="98"/>
      <c r="AG133" s="98"/>
      <c r="AH133" s="138" t="s">
        <v>166</v>
      </c>
      <c r="AI133" s="99"/>
      <c r="AJ133" s="138" t="s">
        <v>167</v>
      </c>
      <c r="AK133" s="124"/>
      <c r="AL133" s="109" t="s">
        <v>164</v>
      </c>
      <c r="AM133" s="99"/>
      <c r="AN133" s="99"/>
      <c r="AO133" s="99"/>
      <c r="AP133" s="99"/>
      <c r="AQ133" s="101">
        <f t="shared" si="54"/>
        <v>13</v>
      </c>
      <c r="AR133" s="99">
        <f t="shared" si="55"/>
        <v>136</v>
      </c>
      <c r="AS133" s="102">
        <f t="shared" si="56"/>
        <v>9.5588235294117641E-2</v>
      </c>
    </row>
    <row r="134" spans="1:45" s="55" customFormat="1" ht="12.75" customHeight="1">
      <c r="A134" s="185"/>
      <c r="B134" s="184" t="s">
        <v>76</v>
      </c>
      <c r="C134" s="89" t="s">
        <v>91</v>
      </c>
      <c r="D134" s="90"/>
      <c r="E134" s="91"/>
      <c r="F134" s="125" t="s">
        <v>164</v>
      </c>
      <c r="G134" s="91"/>
      <c r="H134" s="93"/>
      <c r="I134" s="126" t="s">
        <v>167</v>
      </c>
      <c r="J134" s="91"/>
      <c r="K134" s="91"/>
      <c r="L134" s="91"/>
      <c r="M134" s="109" t="s">
        <v>167</v>
      </c>
      <c r="N134" s="91"/>
      <c r="O134" s="127" t="s">
        <v>167</v>
      </c>
      <c r="P134" s="91"/>
      <c r="Q134" s="109" t="s">
        <v>167</v>
      </c>
      <c r="R134" s="93"/>
      <c r="S134" s="93"/>
      <c r="T134" s="109" t="s">
        <v>166</v>
      </c>
      <c r="U134" s="91"/>
      <c r="V134" s="93"/>
      <c r="W134" s="109" t="s">
        <v>167</v>
      </c>
      <c r="X134" s="91"/>
      <c r="Y134" s="109" t="s">
        <v>167</v>
      </c>
      <c r="Z134" s="93"/>
      <c r="AA134" s="140"/>
      <c r="AB134" s="93"/>
      <c r="AC134" s="109" t="s">
        <v>166</v>
      </c>
      <c r="AD134" s="91"/>
      <c r="AE134" s="127" t="s">
        <v>167</v>
      </c>
      <c r="AF134" s="91"/>
      <c r="AG134" s="122" t="s">
        <v>167</v>
      </c>
      <c r="AH134" s="92"/>
      <c r="AI134" s="92"/>
      <c r="AJ134" s="125" t="s">
        <v>166</v>
      </c>
      <c r="AK134" s="109" t="s">
        <v>164</v>
      </c>
      <c r="AL134" s="93"/>
      <c r="AM134" s="92"/>
      <c r="AN134" s="92"/>
      <c r="AO134" s="92"/>
      <c r="AP134" s="92"/>
      <c r="AQ134" s="94">
        <f>COUNTA(E134:AP134)</f>
        <v>13</v>
      </c>
      <c r="AR134" s="92">
        <f>34*4</f>
        <v>136</v>
      </c>
      <c r="AS134" s="95">
        <f>AQ134/AR134</f>
        <v>9.5588235294117641E-2</v>
      </c>
    </row>
    <row r="135" spans="1:45" ht="12.75" customHeight="1">
      <c r="A135" s="185"/>
      <c r="B135" s="184"/>
      <c r="C135" s="56" t="s">
        <v>92</v>
      </c>
      <c r="D135" s="67"/>
      <c r="E135" s="68"/>
      <c r="F135" s="125" t="s">
        <v>164</v>
      </c>
      <c r="G135" s="60"/>
      <c r="H135" s="66"/>
      <c r="I135" s="126" t="s">
        <v>167</v>
      </c>
      <c r="J135" s="60"/>
      <c r="K135" s="60"/>
      <c r="L135" s="60"/>
      <c r="M135" s="109" t="s">
        <v>167</v>
      </c>
      <c r="N135" s="60"/>
      <c r="O135" s="127" t="s">
        <v>167</v>
      </c>
      <c r="P135" s="60"/>
      <c r="Q135" s="109" t="s">
        <v>167</v>
      </c>
      <c r="R135" s="60"/>
      <c r="S135" s="60"/>
      <c r="T135" s="109" t="s">
        <v>166</v>
      </c>
      <c r="U135" s="68"/>
      <c r="V135" s="148"/>
      <c r="W135" s="109" t="s">
        <v>167</v>
      </c>
      <c r="X135" s="68"/>
      <c r="Y135" s="109" t="s">
        <v>167</v>
      </c>
      <c r="Z135" s="148"/>
      <c r="AA135" s="69"/>
      <c r="AB135" s="148"/>
      <c r="AC135" s="109" t="s">
        <v>166</v>
      </c>
      <c r="AD135" s="68"/>
      <c r="AE135" s="127" t="s">
        <v>167</v>
      </c>
      <c r="AF135" s="68"/>
      <c r="AG135" s="122" t="s">
        <v>167</v>
      </c>
      <c r="AH135" s="69"/>
      <c r="AI135" s="69"/>
      <c r="AJ135" s="125" t="s">
        <v>166</v>
      </c>
      <c r="AK135" s="109" t="s">
        <v>164</v>
      </c>
      <c r="AL135" s="148"/>
      <c r="AM135" s="69"/>
      <c r="AN135" s="69"/>
      <c r="AO135" s="69"/>
      <c r="AP135" s="69"/>
      <c r="AQ135" s="26">
        <f>COUNTA(E135:AP135)</f>
        <v>13</v>
      </c>
      <c r="AR135" s="35">
        <f>34*4</f>
        <v>136</v>
      </c>
      <c r="AS135" s="58">
        <f>AQ135/AR135</f>
        <v>9.5588235294117641E-2</v>
      </c>
    </row>
    <row r="136" spans="1:45" ht="12.75" customHeight="1">
      <c r="A136" s="185"/>
      <c r="B136" s="184"/>
      <c r="C136" s="56" t="s">
        <v>93</v>
      </c>
      <c r="D136" s="67"/>
      <c r="E136" s="68"/>
      <c r="F136" s="125" t="s">
        <v>164</v>
      </c>
      <c r="G136" s="69"/>
      <c r="H136" s="60"/>
      <c r="I136" s="126" t="s">
        <v>167</v>
      </c>
      <c r="J136" s="60"/>
      <c r="K136" s="60"/>
      <c r="L136" s="60"/>
      <c r="M136" s="109" t="s">
        <v>167</v>
      </c>
      <c r="N136" s="60"/>
      <c r="O136" s="127" t="s">
        <v>167</v>
      </c>
      <c r="P136" s="60"/>
      <c r="Q136" s="109" t="s">
        <v>167</v>
      </c>
      <c r="R136" s="60"/>
      <c r="S136" s="60"/>
      <c r="T136" s="109" t="s">
        <v>166</v>
      </c>
      <c r="U136" s="68"/>
      <c r="V136" s="148"/>
      <c r="W136" s="109" t="s">
        <v>167</v>
      </c>
      <c r="X136" s="68"/>
      <c r="Y136" s="109" t="s">
        <v>167</v>
      </c>
      <c r="Z136" s="148"/>
      <c r="AA136" s="69"/>
      <c r="AB136" s="148"/>
      <c r="AC136" s="109" t="s">
        <v>166</v>
      </c>
      <c r="AD136" s="68"/>
      <c r="AE136" s="127" t="s">
        <v>167</v>
      </c>
      <c r="AF136" s="68"/>
      <c r="AG136" s="122" t="s">
        <v>167</v>
      </c>
      <c r="AH136" s="69"/>
      <c r="AI136" s="69"/>
      <c r="AJ136" s="125" t="s">
        <v>166</v>
      </c>
      <c r="AK136" s="109" t="s">
        <v>164</v>
      </c>
      <c r="AL136" s="148"/>
      <c r="AM136" s="69"/>
      <c r="AN136" s="69"/>
      <c r="AO136" s="69"/>
      <c r="AP136" s="69"/>
      <c r="AQ136" s="26">
        <f>COUNTA(E136:AP136)</f>
        <v>13</v>
      </c>
      <c r="AR136" s="35">
        <f>34*4</f>
        <v>136</v>
      </c>
      <c r="AS136" s="58">
        <f>AQ136/AR136</f>
        <v>9.5588235294117641E-2</v>
      </c>
    </row>
    <row r="137" spans="1:45" ht="12.75" customHeight="1">
      <c r="A137" s="185"/>
      <c r="B137" s="184"/>
      <c r="C137" s="56" t="s">
        <v>94</v>
      </c>
      <c r="D137" s="67"/>
      <c r="E137" s="68"/>
      <c r="F137" s="125" t="s">
        <v>164</v>
      </c>
      <c r="G137" s="69"/>
      <c r="H137" s="60"/>
      <c r="I137" s="126" t="s">
        <v>167</v>
      </c>
      <c r="J137" s="60"/>
      <c r="K137" s="60"/>
      <c r="L137" s="60"/>
      <c r="M137" s="109" t="s">
        <v>167</v>
      </c>
      <c r="N137" s="60"/>
      <c r="O137" s="127" t="s">
        <v>167</v>
      </c>
      <c r="P137" s="60"/>
      <c r="Q137" s="109" t="s">
        <v>167</v>
      </c>
      <c r="R137" s="60"/>
      <c r="S137" s="60"/>
      <c r="T137" s="109" t="s">
        <v>166</v>
      </c>
      <c r="U137" s="68"/>
      <c r="V137" s="148"/>
      <c r="W137" s="109" t="s">
        <v>167</v>
      </c>
      <c r="X137" s="68"/>
      <c r="Y137" s="109" t="s">
        <v>167</v>
      </c>
      <c r="Z137" s="148"/>
      <c r="AA137" s="69"/>
      <c r="AB137" s="148"/>
      <c r="AC137" s="109" t="s">
        <v>166</v>
      </c>
      <c r="AD137" s="68"/>
      <c r="AE137" s="127" t="s">
        <v>167</v>
      </c>
      <c r="AF137" s="68"/>
      <c r="AG137" s="122" t="s">
        <v>167</v>
      </c>
      <c r="AH137" s="69"/>
      <c r="AI137" s="69"/>
      <c r="AJ137" s="125" t="s">
        <v>166</v>
      </c>
      <c r="AK137" s="109" t="s">
        <v>164</v>
      </c>
      <c r="AL137" s="148"/>
      <c r="AM137" s="69"/>
      <c r="AN137" s="69"/>
      <c r="AO137" s="69"/>
      <c r="AP137" s="69"/>
      <c r="AQ137" s="26">
        <f t="shared" ref="AQ137:AQ139" si="57">COUNTA(E137:AP137)</f>
        <v>13</v>
      </c>
      <c r="AR137" s="69">
        <f t="shared" ref="AR137:AR139" si="58">34*4</f>
        <v>136</v>
      </c>
      <c r="AS137" s="58">
        <f t="shared" ref="AS137:AS139" si="59">AQ137/AR137</f>
        <v>9.5588235294117641E-2</v>
      </c>
    </row>
    <row r="138" spans="1:45" ht="12.75" customHeight="1">
      <c r="A138" s="185"/>
      <c r="B138" s="184"/>
      <c r="C138" s="56" t="s">
        <v>95</v>
      </c>
      <c r="D138" s="67"/>
      <c r="E138" s="68"/>
      <c r="F138" s="125" t="s">
        <v>164</v>
      </c>
      <c r="G138" s="69"/>
      <c r="H138" s="60"/>
      <c r="I138" s="126" t="s">
        <v>167</v>
      </c>
      <c r="J138" s="60"/>
      <c r="K138" s="60"/>
      <c r="L138" s="60"/>
      <c r="M138" s="109" t="s">
        <v>167</v>
      </c>
      <c r="N138" s="60"/>
      <c r="O138" s="127" t="s">
        <v>167</v>
      </c>
      <c r="P138" s="60"/>
      <c r="Q138" s="109" t="s">
        <v>167</v>
      </c>
      <c r="R138" s="60"/>
      <c r="S138" s="60"/>
      <c r="T138" s="109" t="s">
        <v>166</v>
      </c>
      <c r="U138" s="68"/>
      <c r="V138" s="148"/>
      <c r="W138" s="109" t="s">
        <v>167</v>
      </c>
      <c r="X138" s="68"/>
      <c r="Y138" s="109" t="s">
        <v>167</v>
      </c>
      <c r="Z138" s="148"/>
      <c r="AA138" s="69"/>
      <c r="AB138" s="148"/>
      <c r="AC138" s="109" t="s">
        <v>166</v>
      </c>
      <c r="AD138" s="68"/>
      <c r="AE138" s="127" t="s">
        <v>167</v>
      </c>
      <c r="AF138" s="68"/>
      <c r="AG138" s="122" t="s">
        <v>167</v>
      </c>
      <c r="AH138" s="69"/>
      <c r="AI138" s="69"/>
      <c r="AJ138" s="125" t="s">
        <v>166</v>
      </c>
      <c r="AK138" s="109" t="s">
        <v>164</v>
      </c>
      <c r="AL138" s="148"/>
      <c r="AM138" s="69"/>
      <c r="AN138" s="69"/>
      <c r="AO138" s="69"/>
      <c r="AP138" s="69"/>
      <c r="AQ138" s="26">
        <f t="shared" si="57"/>
        <v>13</v>
      </c>
      <c r="AR138" s="69">
        <f t="shared" si="58"/>
        <v>136</v>
      </c>
      <c r="AS138" s="58">
        <f t="shared" si="59"/>
        <v>9.5588235294117641E-2</v>
      </c>
    </row>
    <row r="139" spans="1:45" ht="12.75" customHeight="1" thickBot="1">
      <c r="A139" s="185"/>
      <c r="B139" s="184"/>
      <c r="C139" s="105" t="s">
        <v>96</v>
      </c>
      <c r="D139" s="97"/>
      <c r="E139" s="98"/>
      <c r="F139" s="125" t="s">
        <v>164</v>
      </c>
      <c r="G139" s="99"/>
      <c r="H139" s="100"/>
      <c r="I139" s="139" t="s">
        <v>167</v>
      </c>
      <c r="J139" s="100"/>
      <c r="K139" s="100"/>
      <c r="L139" s="100"/>
      <c r="M139" s="138" t="s">
        <v>167</v>
      </c>
      <c r="N139" s="100"/>
      <c r="O139" s="136" t="s">
        <v>167</v>
      </c>
      <c r="P139" s="100"/>
      <c r="Q139" s="138" t="s">
        <v>167</v>
      </c>
      <c r="R139" s="100"/>
      <c r="S139" s="100"/>
      <c r="T139" s="138" t="s">
        <v>166</v>
      </c>
      <c r="U139" s="98"/>
      <c r="V139" s="100"/>
      <c r="W139" s="138" t="s">
        <v>167</v>
      </c>
      <c r="X139" s="98"/>
      <c r="Y139" s="138" t="s">
        <v>167</v>
      </c>
      <c r="Z139" s="100"/>
      <c r="AA139" s="99"/>
      <c r="AB139" s="100"/>
      <c r="AC139" s="138" t="s">
        <v>166</v>
      </c>
      <c r="AD139" s="98"/>
      <c r="AE139" s="136" t="s">
        <v>167</v>
      </c>
      <c r="AF139" s="98"/>
      <c r="AG139" s="136" t="s">
        <v>167</v>
      </c>
      <c r="AH139" s="99"/>
      <c r="AI139" s="99"/>
      <c r="AJ139" s="137" t="s">
        <v>166</v>
      </c>
      <c r="AK139" s="109" t="s">
        <v>164</v>
      </c>
      <c r="AL139" s="100"/>
      <c r="AM139" s="99"/>
      <c r="AN139" s="99"/>
      <c r="AO139" s="99"/>
      <c r="AP139" s="99"/>
      <c r="AQ139" s="101">
        <f t="shared" si="57"/>
        <v>13</v>
      </c>
      <c r="AR139" s="99">
        <f t="shared" si="58"/>
        <v>136</v>
      </c>
      <c r="AS139" s="102">
        <f t="shared" si="59"/>
        <v>9.5588235294117641E-2</v>
      </c>
    </row>
    <row r="140" spans="1:45" ht="12.75" customHeight="1">
      <c r="A140" s="185"/>
      <c r="B140" s="184" t="s">
        <v>77</v>
      </c>
      <c r="C140" s="89" t="s">
        <v>91</v>
      </c>
      <c r="D140" s="90"/>
      <c r="E140" s="91"/>
      <c r="F140" s="93"/>
      <c r="G140" s="93"/>
      <c r="H140" s="93"/>
      <c r="I140" s="91"/>
      <c r="J140" s="93"/>
      <c r="K140" s="93"/>
      <c r="L140" s="109" t="s">
        <v>166</v>
      </c>
      <c r="M140" s="91"/>
      <c r="N140" s="93"/>
      <c r="O140" s="93"/>
      <c r="P140" s="93"/>
      <c r="Q140" s="93"/>
      <c r="R140" s="93"/>
      <c r="S140" s="109" t="s">
        <v>166</v>
      </c>
      <c r="T140" s="93"/>
      <c r="U140" s="91"/>
      <c r="V140" s="93"/>
      <c r="W140" s="93"/>
      <c r="X140" s="122" t="s">
        <v>167</v>
      </c>
      <c r="Y140" s="93"/>
      <c r="Z140" s="122" t="s">
        <v>167</v>
      </c>
      <c r="AA140" s="93"/>
      <c r="AB140" s="93"/>
      <c r="AC140" s="93"/>
      <c r="AD140" s="109" t="s">
        <v>166</v>
      </c>
      <c r="AE140" s="91"/>
      <c r="AF140" s="91"/>
      <c r="AG140" s="92"/>
      <c r="AH140" s="92"/>
      <c r="AI140" s="122" t="s">
        <v>167</v>
      </c>
      <c r="AJ140" s="92"/>
      <c r="AK140" s="109" t="s">
        <v>166</v>
      </c>
      <c r="AL140" s="93"/>
      <c r="AM140" s="92"/>
      <c r="AN140" s="92"/>
      <c r="AO140" s="92"/>
      <c r="AP140" s="92"/>
      <c r="AQ140" s="94">
        <f>COUNTA(E140:AP140)</f>
        <v>7</v>
      </c>
      <c r="AR140" s="92">
        <f>34*2</f>
        <v>68</v>
      </c>
      <c r="AS140" s="95">
        <f>AQ140/AR140</f>
        <v>0.10294117647058823</v>
      </c>
    </row>
    <row r="141" spans="1:45" ht="12.75" customHeight="1">
      <c r="A141" s="185"/>
      <c r="B141" s="184"/>
      <c r="C141" s="56" t="s">
        <v>92</v>
      </c>
      <c r="D141" s="67"/>
      <c r="E141" s="68"/>
      <c r="F141" s="60"/>
      <c r="G141" s="60"/>
      <c r="H141" s="60"/>
      <c r="I141" s="68"/>
      <c r="J141" s="60"/>
      <c r="K141" s="60"/>
      <c r="L141" s="109" t="s">
        <v>166</v>
      </c>
      <c r="M141" s="68"/>
      <c r="N141" s="60"/>
      <c r="O141" s="60"/>
      <c r="P141" s="60"/>
      <c r="Q141" s="68"/>
      <c r="R141" s="60"/>
      <c r="S141" s="109" t="s">
        <v>166</v>
      </c>
      <c r="T141" s="60"/>
      <c r="U141" s="68"/>
      <c r="V141" s="148"/>
      <c r="W141" s="148"/>
      <c r="X141" s="122" t="s">
        <v>167</v>
      </c>
      <c r="Y141" s="148"/>
      <c r="Z141" s="122" t="s">
        <v>167</v>
      </c>
      <c r="AA141" s="148"/>
      <c r="AB141" s="68"/>
      <c r="AC141" s="148"/>
      <c r="AD141" s="109" t="s">
        <v>166</v>
      </c>
      <c r="AE141" s="68"/>
      <c r="AF141" s="68"/>
      <c r="AG141" s="148"/>
      <c r="AH141" s="148"/>
      <c r="AI141" s="122" t="s">
        <v>167</v>
      </c>
      <c r="AJ141" s="68"/>
      <c r="AK141" s="109" t="s">
        <v>166</v>
      </c>
      <c r="AL141" s="148"/>
      <c r="AM141" s="69"/>
      <c r="AN141" s="69"/>
      <c r="AO141" s="69"/>
      <c r="AP141" s="69"/>
      <c r="AQ141" s="26">
        <f>COUNTA(E141:AP141)</f>
        <v>7</v>
      </c>
      <c r="AR141" s="35">
        <f>34*2</f>
        <v>68</v>
      </c>
      <c r="AS141" s="58">
        <f>AQ141/AR141</f>
        <v>0.10294117647058823</v>
      </c>
    </row>
    <row r="142" spans="1:45" ht="12.75" customHeight="1">
      <c r="A142" s="185"/>
      <c r="B142" s="184"/>
      <c r="C142" s="56" t="s">
        <v>93</v>
      </c>
      <c r="D142" s="67"/>
      <c r="E142" s="68"/>
      <c r="F142" s="60"/>
      <c r="G142" s="60"/>
      <c r="H142" s="60"/>
      <c r="I142" s="68"/>
      <c r="J142" s="60"/>
      <c r="K142" s="60"/>
      <c r="L142" s="109" t="s">
        <v>166</v>
      </c>
      <c r="M142" s="68"/>
      <c r="N142" s="60"/>
      <c r="O142" s="60"/>
      <c r="P142" s="60"/>
      <c r="Q142" s="68"/>
      <c r="R142" s="60"/>
      <c r="S142" s="109" t="s">
        <v>166</v>
      </c>
      <c r="T142" s="60"/>
      <c r="U142" s="68"/>
      <c r="V142" s="148"/>
      <c r="W142" s="148"/>
      <c r="X142" s="122" t="s">
        <v>167</v>
      </c>
      <c r="Y142" s="148"/>
      <c r="Z142" s="122" t="s">
        <v>167</v>
      </c>
      <c r="AA142" s="148"/>
      <c r="AB142" s="68"/>
      <c r="AC142" s="148"/>
      <c r="AD142" s="109" t="s">
        <v>166</v>
      </c>
      <c r="AE142" s="68"/>
      <c r="AF142" s="68"/>
      <c r="AG142" s="148"/>
      <c r="AH142" s="148"/>
      <c r="AI142" s="122" t="s">
        <v>167</v>
      </c>
      <c r="AJ142" s="68"/>
      <c r="AK142" s="109" t="s">
        <v>166</v>
      </c>
      <c r="AL142" s="148"/>
      <c r="AM142" s="69"/>
      <c r="AN142" s="69"/>
      <c r="AO142" s="69"/>
      <c r="AP142" s="69"/>
      <c r="AQ142" s="26">
        <f>COUNTA(E142:AP142)</f>
        <v>7</v>
      </c>
      <c r="AR142" s="35">
        <f>34*2</f>
        <v>68</v>
      </c>
      <c r="AS142" s="58">
        <f>AQ142/AR142</f>
        <v>0.10294117647058823</v>
      </c>
    </row>
    <row r="143" spans="1:45" ht="12.75" customHeight="1">
      <c r="A143" s="185"/>
      <c r="B143" s="184"/>
      <c r="C143" s="56" t="s">
        <v>94</v>
      </c>
      <c r="D143" s="67"/>
      <c r="E143" s="68"/>
      <c r="F143" s="60"/>
      <c r="G143" s="60"/>
      <c r="H143" s="60"/>
      <c r="I143" s="68"/>
      <c r="J143" s="60"/>
      <c r="K143" s="60"/>
      <c r="L143" s="109" t="s">
        <v>166</v>
      </c>
      <c r="M143" s="68"/>
      <c r="N143" s="60"/>
      <c r="O143" s="60"/>
      <c r="P143" s="60"/>
      <c r="Q143" s="68"/>
      <c r="R143" s="60"/>
      <c r="S143" s="109" t="s">
        <v>166</v>
      </c>
      <c r="T143" s="60"/>
      <c r="U143" s="68"/>
      <c r="V143" s="148"/>
      <c r="W143" s="148"/>
      <c r="X143" s="122" t="s">
        <v>167</v>
      </c>
      <c r="Y143" s="148"/>
      <c r="Z143" s="122" t="s">
        <v>167</v>
      </c>
      <c r="AA143" s="148"/>
      <c r="AB143" s="68"/>
      <c r="AC143" s="148"/>
      <c r="AD143" s="109" t="s">
        <v>166</v>
      </c>
      <c r="AE143" s="68"/>
      <c r="AF143" s="68"/>
      <c r="AG143" s="148"/>
      <c r="AH143" s="148"/>
      <c r="AI143" s="122" t="s">
        <v>167</v>
      </c>
      <c r="AJ143" s="68"/>
      <c r="AK143" s="109" t="s">
        <v>166</v>
      </c>
      <c r="AL143" s="148"/>
      <c r="AM143" s="69"/>
      <c r="AN143" s="69"/>
      <c r="AO143" s="69"/>
      <c r="AP143" s="69"/>
      <c r="AQ143" s="26">
        <f t="shared" ref="AQ143:AQ145" si="60">COUNTA(E143:AP143)</f>
        <v>7</v>
      </c>
      <c r="AR143" s="69">
        <f t="shared" ref="AR143:AR145" si="61">34*2</f>
        <v>68</v>
      </c>
      <c r="AS143" s="58">
        <f t="shared" ref="AS143:AS145" si="62">AQ143/AR143</f>
        <v>0.10294117647058823</v>
      </c>
    </row>
    <row r="144" spans="1:45" ht="12.75" customHeight="1">
      <c r="A144" s="185"/>
      <c r="B144" s="184"/>
      <c r="C144" s="56" t="s">
        <v>95</v>
      </c>
      <c r="D144" s="67"/>
      <c r="E144" s="68"/>
      <c r="F144" s="60"/>
      <c r="G144" s="60"/>
      <c r="H144" s="60"/>
      <c r="I144" s="68"/>
      <c r="J144" s="60"/>
      <c r="K144" s="60"/>
      <c r="L144" s="109" t="s">
        <v>166</v>
      </c>
      <c r="M144" s="68"/>
      <c r="N144" s="60"/>
      <c r="O144" s="60"/>
      <c r="P144" s="60"/>
      <c r="Q144" s="68"/>
      <c r="R144" s="60"/>
      <c r="S144" s="109" t="s">
        <v>166</v>
      </c>
      <c r="T144" s="60"/>
      <c r="U144" s="68"/>
      <c r="V144" s="148"/>
      <c r="W144" s="148"/>
      <c r="X144" s="122" t="s">
        <v>167</v>
      </c>
      <c r="Y144" s="148"/>
      <c r="Z144" s="122" t="s">
        <v>167</v>
      </c>
      <c r="AA144" s="148"/>
      <c r="AB144" s="68"/>
      <c r="AC144" s="148"/>
      <c r="AD144" s="109" t="s">
        <v>166</v>
      </c>
      <c r="AE144" s="68"/>
      <c r="AF144" s="68"/>
      <c r="AG144" s="148"/>
      <c r="AH144" s="148"/>
      <c r="AI144" s="122" t="s">
        <v>167</v>
      </c>
      <c r="AJ144" s="68"/>
      <c r="AK144" s="109" t="s">
        <v>166</v>
      </c>
      <c r="AL144" s="148"/>
      <c r="AM144" s="69"/>
      <c r="AN144" s="69"/>
      <c r="AO144" s="69"/>
      <c r="AP144" s="69"/>
      <c r="AQ144" s="26">
        <f t="shared" si="60"/>
        <v>7</v>
      </c>
      <c r="AR144" s="69">
        <f t="shared" si="61"/>
        <v>68</v>
      </c>
      <c r="AS144" s="58">
        <f t="shared" si="62"/>
        <v>0.10294117647058823</v>
      </c>
    </row>
    <row r="145" spans="1:45" ht="12.75" customHeight="1" thickBot="1">
      <c r="A145" s="185"/>
      <c r="B145" s="184"/>
      <c r="C145" s="105" t="s">
        <v>96</v>
      </c>
      <c r="D145" s="97"/>
      <c r="E145" s="98"/>
      <c r="F145" s="100"/>
      <c r="G145" s="100"/>
      <c r="H145" s="100"/>
      <c r="I145" s="98"/>
      <c r="J145" s="100"/>
      <c r="K145" s="100"/>
      <c r="L145" s="138" t="s">
        <v>166</v>
      </c>
      <c r="M145" s="98"/>
      <c r="N145" s="100"/>
      <c r="O145" s="100"/>
      <c r="P145" s="100"/>
      <c r="Q145" s="98"/>
      <c r="R145" s="100"/>
      <c r="S145" s="138" t="s">
        <v>166</v>
      </c>
      <c r="T145" s="100"/>
      <c r="U145" s="98"/>
      <c r="V145" s="100"/>
      <c r="W145" s="100"/>
      <c r="X145" s="136" t="s">
        <v>167</v>
      </c>
      <c r="Y145" s="100"/>
      <c r="Z145" s="136" t="s">
        <v>167</v>
      </c>
      <c r="AA145" s="100"/>
      <c r="AB145" s="98"/>
      <c r="AC145" s="100"/>
      <c r="AD145" s="138" t="s">
        <v>166</v>
      </c>
      <c r="AE145" s="98"/>
      <c r="AF145" s="98"/>
      <c r="AG145" s="100"/>
      <c r="AH145" s="100"/>
      <c r="AI145" s="136" t="s">
        <v>167</v>
      </c>
      <c r="AJ145" s="98"/>
      <c r="AK145" s="138" t="s">
        <v>166</v>
      </c>
      <c r="AL145" s="100"/>
      <c r="AM145" s="99"/>
      <c r="AN145" s="99"/>
      <c r="AO145" s="99"/>
      <c r="AP145" s="99"/>
      <c r="AQ145" s="101">
        <f t="shared" si="60"/>
        <v>7</v>
      </c>
      <c r="AR145" s="99">
        <f t="shared" si="61"/>
        <v>68</v>
      </c>
      <c r="AS145" s="102">
        <f t="shared" si="62"/>
        <v>0.10294117647058823</v>
      </c>
    </row>
    <row r="146" spans="1:45" ht="12.75" customHeight="1">
      <c r="A146" s="185"/>
      <c r="B146" s="188" t="s">
        <v>165</v>
      </c>
      <c r="C146" s="89" t="s">
        <v>91</v>
      </c>
      <c r="D146" s="90"/>
      <c r="E146" s="91"/>
      <c r="F146" s="93"/>
      <c r="G146" s="93"/>
      <c r="H146" s="93"/>
      <c r="I146" s="91"/>
      <c r="J146" s="93"/>
      <c r="K146" s="109" t="s">
        <v>166</v>
      </c>
      <c r="L146" s="93"/>
      <c r="M146" s="91"/>
      <c r="N146" s="93"/>
      <c r="O146" s="93"/>
      <c r="P146" s="93"/>
      <c r="Q146" s="91"/>
      <c r="R146" s="93"/>
      <c r="S146" s="93"/>
      <c r="T146" s="109" t="s">
        <v>166</v>
      </c>
      <c r="U146" s="91"/>
      <c r="V146" s="93"/>
      <c r="W146" s="109" t="s">
        <v>167</v>
      </c>
      <c r="X146" s="91"/>
      <c r="Y146" s="93"/>
      <c r="Z146" s="93"/>
      <c r="AA146" s="122" t="s">
        <v>167</v>
      </c>
      <c r="AB146" s="91"/>
      <c r="AC146" s="93"/>
      <c r="AD146" s="125" t="s">
        <v>166</v>
      </c>
      <c r="AE146" s="91"/>
      <c r="AF146" s="122" t="s">
        <v>167</v>
      </c>
      <c r="AG146" s="93"/>
      <c r="AH146" s="93"/>
      <c r="AI146" s="92"/>
      <c r="AJ146" s="127" t="s">
        <v>166</v>
      </c>
      <c r="AK146" s="93"/>
      <c r="AL146" s="93"/>
      <c r="AM146" s="92"/>
      <c r="AN146" s="92"/>
      <c r="AO146" s="92"/>
      <c r="AP146" s="92"/>
      <c r="AQ146" s="94">
        <f>COUNTA(E146:AP146)</f>
        <v>7</v>
      </c>
      <c r="AR146" s="92">
        <f>34*2</f>
        <v>68</v>
      </c>
      <c r="AS146" s="95">
        <f>AQ146/AR146</f>
        <v>0.10294117647058823</v>
      </c>
    </row>
    <row r="147" spans="1:45" ht="12.75" customHeight="1">
      <c r="A147" s="185"/>
      <c r="B147" s="188"/>
      <c r="C147" s="56" t="s">
        <v>92</v>
      </c>
      <c r="D147" s="67"/>
      <c r="E147" s="68"/>
      <c r="F147" s="60"/>
      <c r="G147" s="60"/>
      <c r="H147" s="60"/>
      <c r="I147" s="68"/>
      <c r="J147" s="60"/>
      <c r="K147" s="109" t="s">
        <v>166</v>
      </c>
      <c r="L147" s="60"/>
      <c r="M147" s="68"/>
      <c r="N147" s="60"/>
      <c r="O147" s="60"/>
      <c r="P147" s="60"/>
      <c r="Q147" s="68"/>
      <c r="R147" s="60"/>
      <c r="S147" s="60"/>
      <c r="T147" s="109" t="s">
        <v>166</v>
      </c>
      <c r="U147" s="68"/>
      <c r="V147" s="148"/>
      <c r="W147" s="109" t="s">
        <v>167</v>
      </c>
      <c r="X147" s="68"/>
      <c r="Y147" s="148"/>
      <c r="Z147" s="148"/>
      <c r="AA147" s="122" t="s">
        <v>167</v>
      </c>
      <c r="AB147" s="68"/>
      <c r="AC147" s="148"/>
      <c r="AD147" s="125" t="s">
        <v>166</v>
      </c>
      <c r="AE147" s="68"/>
      <c r="AF147" s="122" t="s">
        <v>167</v>
      </c>
      <c r="AG147" s="148"/>
      <c r="AH147" s="148"/>
      <c r="AI147" s="69"/>
      <c r="AJ147" s="127" t="s">
        <v>166</v>
      </c>
      <c r="AK147" s="148"/>
      <c r="AL147" s="148"/>
      <c r="AM147" s="69"/>
      <c r="AN147" s="69"/>
      <c r="AO147" s="69"/>
      <c r="AP147" s="69"/>
      <c r="AQ147" s="26">
        <f>COUNTA(E147:AP147)</f>
        <v>7</v>
      </c>
      <c r="AR147" s="35">
        <f>34*2</f>
        <v>68</v>
      </c>
      <c r="AS147" s="58">
        <f>AQ147/AR147</f>
        <v>0.10294117647058823</v>
      </c>
    </row>
    <row r="148" spans="1:45" ht="12.75" customHeight="1">
      <c r="A148" s="185"/>
      <c r="B148" s="188"/>
      <c r="C148" s="56" t="s">
        <v>93</v>
      </c>
      <c r="D148" s="67"/>
      <c r="E148" s="68"/>
      <c r="F148" s="60"/>
      <c r="G148" s="60"/>
      <c r="H148" s="60"/>
      <c r="I148" s="68"/>
      <c r="J148" s="60"/>
      <c r="K148" s="109" t="s">
        <v>166</v>
      </c>
      <c r="L148" s="60"/>
      <c r="M148" s="68"/>
      <c r="N148" s="60"/>
      <c r="O148" s="60"/>
      <c r="P148" s="60"/>
      <c r="Q148" s="68"/>
      <c r="R148" s="60"/>
      <c r="S148" s="60"/>
      <c r="T148" s="109" t="s">
        <v>166</v>
      </c>
      <c r="U148" s="68"/>
      <c r="V148" s="148"/>
      <c r="W148" s="109" t="s">
        <v>167</v>
      </c>
      <c r="X148" s="68"/>
      <c r="Y148" s="148"/>
      <c r="Z148" s="148"/>
      <c r="AA148" s="122" t="s">
        <v>167</v>
      </c>
      <c r="AB148" s="68"/>
      <c r="AC148" s="148"/>
      <c r="AD148" s="125" t="s">
        <v>166</v>
      </c>
      <c r="AE148" s="68"/>
      <c r="AF148" s="122" t="s">
        <v>167</v>
      </c>
      <c r="AG148" s="148"/>
      <c r="AH148" s="148"/>
      <c r="AI148" s="69"/>
      <c r="AJ148" s="127" t="s">
        <v>166</v>
      </c>
      <c r="AK148" s="148"/>
      <c r="AL148" s="148"/>
      <c r="AM148" s="69"/>
      <c r="AN148" s="69"/>
      <c r="AO148" s="69"/>
      <c r="AP148" s="69"/>
      <c r="AQ148" s="26">
        <f>COUNTA(E148:AP148)</f>
        <v>7</v>
      </c>
      <c r="AR148" s="35">
        <f>34*2</f>
        <v>68</v>
      </c>
      <c r="AS148" s="58">
        <f>AQ148/AR148</f>
        <v>0.10294117647058823</v>
      </c>
    </row>
    <row r="149" spans="1:45" ht="12.75" customHeight="1">
      <c r="A149" s="185"/>
      <c r="B149" s="188"/>
      <c r="C149" s="56" t="s">
        <v>94</v>
      </c>
      <c r="D149" s="67"/>
      <c r="E149" s="68"/>
      <c r="F149" s="60"/>
      <c r="G149" s="60"/>
      <c r="H149" s="60"/>
      <c r="I149" s="68"/>
      <c r="J149" s="60"/>
      <c r="K149" s="109" t="s">
        <v>166</v>
      </c>
      <c r="L149" s="60"/>
      <c r="M149" s="68"/>
      <c r="N149" s="60"/>
      <c r="O149" s="60"/>
      <c r="P149" s="60"/>
      <c r="Q149" s="68"/>
      <c r="R149" s="60"/>
      <c r="S149" s="60"/>
      <c r="T149" s="109" t="s">
        <v>166</v>
      </c>
      <c r="U149" s="68"/>
      <c r="V149" s="148"/>
      <c r="W149" s="109" t="s">
        <v>167</v>
      </c>
      <c r="X149" s="68"/>
      <c r="Y149" s="148"/>
      <c r="Z149" s="148"/>
      <c r="AA149" s="122" t="s">
        <v>167</v>
      </c>
      <c r="AB149" s="68"/>
      <c r="AC149" s="148"/>
      <c r="AD149" s="125" t="s">
        <v>166</v>
      </c>
      <c r="AE149" s="68"/>
      <c r="AF149" s="122" t="s">
        <v>167</v>
      </c>
      <c r="AG149" s="148"/>
      <c r="AH149" s="148"/>
      <c r="AI149" s="69"/>
      <c r="AJ149" s="127" t="s">
        <v>166</v>
      </c>
      <c r="AK149" s="148"/>
      <c r="AL149" s="148"/>
      <c r="AM149" s="69"/>
      <c r="AN149" s="69"/>
      <c r="AO149" s="69"/>
      <c r="AP149" s="69"/>
      <c r="AQ149" s="26">
        <f t="shared" ref="AQ149:AQ151" si="63">COUNTA(E149:AP149)</f>
        <v>7</v>
      </c>
      <c r="AR149" s="69">
        <f t="shared" ref="AR149:AR151" si="64">34*2</f>
        <v>68</v>
      </c>
      <c r="AS149" s="58">
        <f t="shared" ref="AS149:AS151" si="65">AQ149/AR149</f>
        <v>0.10294117647058823</v>
      </c>
    </row>
    <row r="150" spans="1:45" ht="12.75" customHeight="1">
      <c r="A150" s="185"/>
      <c r="B150" s="188"/>
      <c r="C150" s="56" t="s">
        <v>95</v>
      </c>
      <c r="D150" s="67"/>
      <c r="E150" s="68"/>
      <c r="F150" s="60"/>
      <c r="G150" s="60"/>
      <c r="H150" s="60"/>
      <c r="I150" s="68"/>
      <c r="J150" s="60"/>
      <c r="K150" s="109" t="s">
        <v>166</v>
      </c>
      <c r="L150" s="60"/>
      <c r="M150" s="68"/>
      <c r="N150" s="60"/>
      <c r="O150" s="60"/>
      <c r="P150" s="60"/>
      <c r="Q150" s="68"/>
      <c r="R150" s="60"/>
      <c r="S150" s="60"/>
      <c r="T150" s="109" t="s">
        <v>166</v>
      </c>
      <c r="U150" s="68"/>
      <c r="V150" s="148"/>
      <c r="W150" s="109" t="s">
        <v>167</v>
      </c>
      <c r="X150" s="68"/>
      <c r="Y150" s="148"/>
      <c r="Z150" s="148"/>
      <c r="AA150" s="122" t="s">
        <v>167</v>
      </c>
      <c r="AB150" s="68"/>
      <c r="AC150" s="148"/>
      <c r="AD150" s="125" t="s">
        <v>166</v>
      </c>
      <c r="AE150" s="68"/>
      <c r="AF150" s="122" t="s">
        <v>167</v>
      </c>
      <c r="AG150" s="148"/>
      <c r="AH150" s="148"/>
      <c r="AI150" s="69"/>
      <c r="AJ150" s="127" t="s">
        <v>166</v>
      </c>
      <c r="AK150" s="148"/>
      <c r="AL150" s="148"/>
      <c r="AM150" s="69"/>
      <c r="AN150" s="69"/>
      <c r="AO150" s="69"/>
      <c r="AP150" s="69"/>
      <c r="AQ150" s="26">
        <f t="shared" si="63"/>
        <v>7</v>
      </c>
      <c r="AR150" s="69">
        <f t="shared" si="64"/>
        <v>68</v>
      </c>
      <c r="AS150" s="58">
        <f t="shared" si="65"/>
        <v>0.10294117647058823</v>
      </c>
    </row>
    <row r="151" spans="1:45" ht="12.75" customHeight="1" thickBot="1">
      <c r="A151" s="185"/>
      <c r="B151" s="188"/>
      <c r="C151" s="105" t="s">
        <v>96</v>
      </c>
      <c r="D151" s="97"/>
      <c r="E151" s="98"/>
      <c r="F151" s="100"/>
      <c r="G151" s="100"/>
      <c r="H151" s="100"/>
      <c r="I151" s="98"/>
      <c r="J151" s="100"/>
      <c r="K151" s="138" t="s">
        <v>166</v>
      </c>
      <c r="L151" s="100"/>
      <c r="M151" s="98"/>
      <c r="N151" s="100"/>
      <c r="O151" s="100"/>
      <c r="P151" s="100"/>
      <c r="Q151" s="98"/>
      <c r="R151" s="100"/>
      <c r="S151" s="100"/>
      <c r="T151" s="138" t="s">
        <v>166</v>
      </c>
      <c r="U151" s="98"/>
      <c r="V151" s="100"/>
      <c r="W151" s="138" t="s">
        <v>167</v>
      </c>
      <c r="X151" s="98"/>
      <c r="Y151" s="100"/>
      <c r="Z151" s="100"/>
      <c r="AA151" s="136" t="s">
        <v>167</v>
      </c>
      <c r="AB151" s="98"/>
      <c r="AC151" s="100"/>
      <c r="AD151" s="137" t="s">
        <v>166</v>
      </c>
      <c r="AE151" s="98"/>
      <c r="AF151" s="136" t="s">
        <v>167</v>
      </c>
      <c r="AG151" s="100"/>
      <c r="AH151" s="100"/>
      <c r="AI151" s="99"/>
      <c r="AJ151" s="136" t="s">
        <v>166</v>
      </c>
      <c r="AK151" s="100"/>
      <c r="AL151" s="100"/>
      <c r="AM151" s="99"/>
      <c r="AN151" s="99"/>
      <c r="AO151" s="99"/>
      <c r="AP151" s="99"/>
      <c r="AQ151" s="101">
        <f t="shared" si="63"/>
        <v>7</v>
      </c>
      <c r="AR151" s="99">
        <f t="shared" si="64"/>
        <v>68</v>
      </c>
      <c r="AS151" s="102">
        <f t="shared" si="65"/>
        <v>0.10294117647058823</v>
      </c>
    </row>
    <row r="152" spans="1:45" ht="12.75" customHeight="1">
      <c r="A152" s="185"/>
      <c r="B152" s="184" t="s">
        <v>78</v>
      </c>
      <c r="C152" s="89" t="s">
        <v>91</v>
      </c>
      <c r="D152" s="90"/>
      <c r="E152" s="91"/>
      <c r="F152" s="93"/>
      <c r="G152" s="93"/>
      <c r="H152" s="93"/>
      <c r="I152" s="91"/>
      <c r="J152" s="93"/>
      <c r="K152" s="93"/>
      <c r="L152" s="93"/>
      <c r="M152" s="91"/>
      <c r="N152" s="93"/>
      <c r="O152" s="93"/>
      <c r="P152" s="93"/>
      <c r="Q152" s="91"/>
      <c r="R152" s="93"/>
      <c r="S152" s="93"/>
      <c r="T152" s="93"/>
      <c r="U152" s="91"/>
      <c r="V152" s="93"/>
      <c r="W152" s="93"/>
      <c r="X152" s="91"/>
      <c r="Y152" s="93"/>
      <c r="Z152" s="93"/>
      <c r="AA152" s="92"/>
      <c r="AB152" s="91"/>
      <c r="AC152" s="93"/>
      <c r="AD152" s="93"/>
      <c r="AE152" s="91"/>
      <c r="AF152" s="91"/>
      <c r="AG152" s="93"/>
      <c r="AH152" s="93"/>
      <c r="AI152" s="93"/>
      <c r="AJ152" s="92"/>
      <c r="AK152" s="93"/>
      <c r="AL152" s="93"/>
      <c r="AM152" s="92"/>
      <c r="AN152" s="92"/>
      <c r="AO152" s="92"/>
      <c r="AP152" s="92"/>
      <c r="AQ152" s="94">
        <f>COUNTA(E152:AP152)</f>
        <v>0</v>
      </c>
      <c r="AR152" s="92">
        <f>34*1</f>
        <v>34</v>
      </c>
      <c r="AS152" s="95">
        <f>AQ152/AR152</f>
        <v>0</v>
      </c>
    </row>
    <row r="153" spans="1:45" ht="12.75" customHeight="1">
      <c r="A153" s="185"/>
      <c r="B153" s="184"/>
      <c r="C153" s="56" t="s">
        <v>92</v>
      </c>
      <c r="D153" s="68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148"/>
      <c r="V153" s="148"/>
      <c r="W153" s="148"/>
      <c r="X153" s="148"/>
      <c r="Y153" s="148"/>
      <c r="Z153" s="148"/>
      <c r="AA153" s="148"/>
      <c r="AB153" s="148"/>
      <c r="AC153" s="148"/>
      <c r="AD153" s="148"/>
      <c r="AE153" s="148"/>
      <c r="AF153" s="148"/>
      <c r="AG153" s="148"/>
      <c r="AH153" s="148"/>
      <c r="AI153" s="148"/>
      <c r="AJ153" s="148"/>
      <c r="AK153" s="148"/>
      <c r="AL153" s="148"/>
      <c r="AM153" s="69"/>
      <c r="AN153" s="69"/>
      <c r="AO153" s="69"/>
      <c r="AP153" s="69"/>
      <c r="AQ153" s="26">
        <f>COUNTA(E153:AP153)</f>
        <v>0</v>
      </c>
      <c r="AR153" s="35">
        <f>34*1</f>
        <v>34</v>
      </c>
      <c r="AS153" s="58">
        <f>AQ153/AR153</f>
        <v>0</v>
      </c>
    </row>
    <row r="154" spans="1:45" ht="15.75" customHeight="1">
      <c r="A154" s="185"/>
      <c r="B154" s="184"/>
      <c r="C154" s="56" t="s">
        <v>93</v>
      </c>
      <c r="D154" s="70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26">
        <f>COUNTA(E154:AP154)</f>
        <v>0</v>
      </c>
      <c r="AR154" s="35">
        <f>34*1</f>
        <v>34</v>
      </c>
      <c r="AS154" s="58">
        <f>AQ154/AR154</f>
        <v>0</v>
      </c>
    </row>
    <row r="155" spans="1:45" ht="15.75" customHeight="1">
      <c r="A155" s="185"/>
      <c r="B155" s="184"/>
      <c r="C155" s="56" t="s">
        <v>94</v>
      </c>
      <c r="D155" s="70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26">
        <f t="shared" ref="AQ155:AQ157" si="66">COUNTA(E155:AP155)</f>
        <v>0</v>
      </c>
      <c r="AR155" s="69">
        <f t="shared" ref="AR155:AR157" si="67">34*1</f>
        <v>34</v>
      </c>
      <c r="AS155" s="58">
        <f t="shared" ref="AS155:AS157" si="68">AQ155/AR155</f>
        <v>0</v>
      </c>
    </row>
    <row r="156" spans="1:45" ht="15.75" customHeight="1">
      <c r="A156" s="185"/>
      <c r="B156" s="184"/>
      <c r="C156" s="56" t="s">
        <v>95</v>
      </c>
      <c r="D156" s="70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26">
        <f t="shared" si="66"/>
        <v>0</v>
      </c>
      <c r="AR156" s="69">
        <f t="shared" si="67"/>
        <v>34</v>
      </c>
      <c r="AS156" s="58">
        <f t="shared" si="68"/>
        <v>0</v>
      </c>
    </row>
    <row r="157" spans="1:45" ht="15.75" customHeight="1" thickBot="1">
      <c r="A157" s="185"/>
      <c r="B157" s="184"/>
      <c r="C157" s="105" t="s">
        <v>96</v>
      </c>
      <c r="D157" s="111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01">
        <f t="shared" si="66"/>
        <v>0</v>
      </c>
      <c r="AR157" s="99">
        <f t="shared" si="67"/>
        <v>34</v>
      </c>
      <c r="AS157" s="102">
        <f t="shared" si="68"/>
        <v>0</v>
      </c>
    </row>
    <row r="158" spans="1:45" ht="12.75" customHeight="1">
      <c r="A158" s="185"/>
      <c r="B158" s="184" t="s">
        <v>79</v>
      </c>
      <c r="C158" s="89" t="s">
        <v>91</v>
      </c>
      <c r="D158" s="110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4">
        <f>COUNTA(E158:AP158)</f>
        <v>0</v>
      </c>
      <c r="AR158" s="92">
        <f>34*1</f>
        <v>34</v>
      </c>
      <c r="AS158" s="95">
        <f>AQ158/AR158</f>
        <v>0</v>
      </c>
    </row>
    <row r="159" spans="1:45" ht="14.25" customHeight="1">
      <c r="A159" s="185"/>
      <c r="B159" s="184"/>
      <c r="C159" s="56" t="s">
        <v>92</v>
      </c>
      <c r="D159" s="72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26">
        <f>COUNTA(E159:AP159)</f>
        <v>0</v>
      </c>
      <c r="AR159" s="35">
        <f>34*1</f>
        <v>34</v>
      </c>
      <c r="AS159" s="58">
        <f>AQ159/AR159</f>
        <v>0</v>
      </c>
    </row>
    <row r="160" spans="1:45" s="51" customFormat="1" ht="11.25" customHeight="1">
      <c r="A160" s="185"/>
      <c r="B160" s="184"/>
      <c r="C160" s="56" t="s">
        <v>93</v>
      </c>
      <c r="D160" s="67"/>
      <c r="E160" s="68"/>
      <c r="F160" s="68"/>
      <c r="G160" s="60"/>
      <c r="H160" s="68"/>
      <c r="I160" s="68"/>
      <c r="J160" s="69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9"/>
      <c r="AN160" s="69"/>
      <c r="AO160" s="69"/>
      <c r="AP160" s="69"/>
      <c r="AQ160" s="26">
        <f>COUNTA(E160:AP160)</f>
        <v>0</v>
      </c>
      <c r="AR160" s="35">
        <f>34*1</f>
        <v>34</v>
      </c>
      <c r="AS160" s="58">
        <f>AQ160/AR160</f>
        <v>0</v>
      </c>
    </row>
    <row r="161" spans="1:45" s="51" customFormat="1" ht="11.25" customHeight="1">
      <c r="A161" s="185"/>
      <c r="B161" s="184"/>
      <c r="C161" s="56" t="s">
        <v>94</v>
      </c>
      <c r="D161" s="67"/>
      <c r="E161" s="68"/>
      <c r="F161" s="68"/>
      <c r="G161" s="60"/>
      <c r="H161" s="68"/>
      <c r="I161" s="68"/>
      <c r="J161" s="69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9"/>
      <c r="AN161" s="69"/>
      <c r="AO161" s="69"/>
      <c r="AP161" s="69"/>
      <c r="AQ161" s="26">
        <f t="shared" ref="AQ161:AQ163" si="69">COUNTA(E161:AP161)</f>
        <v>0</v>
      </c>
      <c r="AR161" s="69">
        <f t="shared" ref="AR161:AR163" si="70">34*1</f>
        <v>34</v>
      </c>
      <c r="AS161" s="58">
        <f t="shared" ref="AS161:AS163" si="71">AQ161/AR161</f>
        <v>0</v>
      </c>
    </row>
    <row r="162" spans="1:45" s="51" customFormat="1" ht="11.25" customHeight="1">
      <c r="A162" s="185"/>
      <c r="B162" s="184"/>
      <c r="C162" s="56" t="s">
        <v>95</v>
      </c>
      <c r="D162" s="67"/>
      <c r="E162" s="68"/>
      <c r="F162" s="68"/>
      <c r="G162" s="60"/>
      <c r="H162" s="68"/>
      <c r="I162" s="68"/>
      <c r="J162" s="69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9"/>
      <c r="AN162" s="69"/>
      <c r="AO162" s="69"/>
      <c r="AP162" s="69"/>
      <c r="AQ162" s="26">
        <f t="shared" si="69"/>
        <v>0</v>
      </c>
      <c r="AR162" s="69">
        <f t="shared" si="70"/>
        <v>34</v>
      </c>
      <c r="AS162" s="58">
        <f t="shared" si="71"/>
        <v>0</v>
      </c>
    </row>
    <row r="163" spans="1:45" s="51" customFormat="1" ht="11.25" customHeight="1" thickBot="1">
      <c r="A163" s="185"/>
      <c r="B163" s="184"/>
      <c r="C163" s="105" t="s">
        <v>96</v>
      </c>
      <c r="D163" s="97"/>
      <c r="E163" s="98"/>
      <c r="F163" s="98"/>
      <c r="G163" s="100"/>
      <c r="H163" s="98"/>
      <c r="I163" s="98"/>
      <c r="J163" s="99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9"/>
      <c r="AN163" s="99"/>
      <c r="AO163" s="99"/>
      <c r="AP163" s="99"/>
      <c r="AQ163" s="101">
        <f t="shared" si="69"/>
        <v>0</v>
      </c>
      <c r="AR163" s="99">
        <f t="shared" si="70"/>
        <v>34</v>
      </c>
      <c r="AS163" s="102">
        <f t="shared" si="71"/>
        <v>0</v>
      </c>
    </row>
    <row r="164" spans="1:45" s="51" customFormat="1" ht="15" customHeight="1">
      <c r="A164" s="185"/>
      <c r="B164" s="184" t="s">
        <v>80</v>
      </c>
      <c r="C164" s="89" t="s">
        <v>91</v>
      </c>
      <c r="D164" s="90"/>
      <c r="E164" s="91"/>
      <c r="F164" s="91"/>
      <c r="G164" s="91"/>
      <c r="H164" s="93"/>
      <c r="I164" s="66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2"/>
      <c r="AN164" s="92"/>
      <c r="AO164" s="92"/>
      <c r="AP164" s="92"/>
      <c r="AQ164" s="94">
        <f>COUNTA(E164:AP164)</f>
        <v>0</v>
      </c>
      <c r="AR164" s="92">
        <f>34*1</f>
        <v>34</v>
      </c>
      <c r="AS164" s="95">
        <f>AQ164/AR164</f>
        <v>0</v>
      </c>
    </row>
    <row r="165" spans="1:45" s="55" customFormat="1" ht="13.5" customHeight="1">
      <c r="A165" s="185"/>
      <c r="B165" s="184"/>
      <c r="C165" s="56" t="s">
        <v>92</v>
      </c>
      <c r="D165" s="67"/>
      <c r="E165" s="68"/>
      <c r="F165" s="60"/>
      <c r="G165" s="60"/>
      <c r="H165" s="66"/>
      <c r="I165" s="68"/>
      <c r="J165" s="60"/>
      <c r="K165" s="60"/>
      <c r="L165" s="60"/>
      <c r="M165" s="68"/>
      <c r="N165" s="60"/>
      <c r="O165" s="60"/>
      <c r="P165" s="60"/>
      <c r="Q165" s="68"/>
      <c r="R165" s="60"/>
      <c r="S165" s="60"/>
      <c r="T165" s="60"/>
      <c r="U165" s="68"/>
      <c r="V165" s="148"/>
      <c r="W165" s="148"/>
      <c r="X165" s="68"/>
      <c r="Y165" s="148"/>
      <c r="Z165" s="148"/>
      <c r="AA165" s="148"/>
      <c r="AB165" s="68"/>
      <c r="AC165" s="148"/>
      <c r="AD165" s="148"/>
      <c r="AE165" s="68"/>
      <c r="AF165" s="68"/>
      <c r="AG165" s="148"/>
      <c r="AH165" s="148"/>
      <c r="AI165" s="148"/>
      <c r="AJ165" s="68"/>
      <c r="AK165" s="148"/>
      <c r="AL165" s="148"/>
      <c r="AM165" s="69"/>
      <c r="AN165" s="69"/>
      <c r="AO165" s="69"/>
      <c r="AP165" s="69"/>
      <c r="AQ165" s="26">
        <f>COUNTA(E165:AP165)</f>
        <v>0</v>
      </c>
      <c r="AR165" s="35">
        <f>34*1</f>
        <v>34</v>
      </c>
      <c r="AS165" s="58">
        <f>AQ165/AR165</f>
        <v>0</v>
      </c>
    </row>
    <row r="166" spans="1:45" s="55" customFormat="1" ht="15" customHeight="1">
      <c r="A166" s="185"/>
      <c r="B166" s="184"/>
      <c r="C166" s="56" t="s">
        <v>93</v>
      </c>
      <c r="D166" s="67"/>
      <c r="E166" s="68"/>
      <c r="F166" s="60"/>
      <c r="G166" s="69"/>
      <c r="H166" s="60"/>
      <c r="I166" s="68"/>
      <c r="J166" s="60"/>
      <c r="K166" s="60"/>
      <c r="L166" s="60"/>
      <c r="M166" s="68"/>
      <c r="N166" s="60"/>
      <c r="O166" s="60"/>
      <c r="P166" s="60"/>
      <c r="Q166" s="68"/>
      <c r="R166" s="60"/>
      <c r="S166" s="60"/>
      <c r="T166" s="60"/>
      <c r="U166" s="68"/>
      <c r="V166" s="148"/>
      <c r="W166" s="148"/>
      <c r="X166" s="68"/>
      <c r="Y166" s="148"/>
      <c r="Z166" s="148"/>
      <c r="AA166" s="148"/>
      <c r="AB166" s="68"/>
      <c r="AC166" s="148"/>
      <c r="AD166" s="148"/>
      <c r="AE166" s="68"/>
      <c r="AF166" s="68"/>
      <c r="AG166" s="148"/>
      <c r="AH166" s="148"/>
      <c r="AI166" s="148"/>
      <c r="AJ166" s="68"/>
      <c r="AK166" s="148"/>
      <c r="AL166" s="148"/>
      <c r="AM166" s="69"/>
      <c r="AN166" s="69"/>
      <c r="AO166" s="69"/>
      <c r="AP166" s="69"/>
      <c r="AQ166" s="26">
        <f>COUNTA(E166:AP166)</f>
        <v>0</v>
      </c>
      <c r="AR166" s="35">
        <f>34*1</f>
        <v>34</v>
      </c>
      <c r="AS166" s="58">
        <f>AQ166/AR166</f>
        <v>0</v>
      </c>
    </row>
    <row r="167" spans="1:45" s="55" customFormat="1" ht="15" customHeight="1">
      <c r="A167" s="185"/>
      <c r="B167" s="184"/>
      <c r="C167" s="56" t="s">
        <v>94</v>
      </c>
      <c r="D167" s="67"/>
      <c r="E167" s="68"/>
      <c r="F167" s="60"/>
      <c r="G167" s="69"/>
      <c r="H167" s="60"/>
      <c r="I167" s="68"/>
      <c r="J167" s="60"/>
      <c r="K167" s="60"/>
      <c r="L167" s="60"/>
      <c r="M167" s="68"/>
      <c r="N167" s="60"/>
      <c r="O167" s="60"/>
      <c r="P167" s="60"/>
      <c r="Q167" s="68"/>
      <c r="R167" s="60"/>
      <c r="S167" s="60"/>
      <c r="T167" s="60"/>
      <c r="U167" s="68"/>
      <c r="V167" s="148"/>
      <c r="W167" s="148"/>
      <c r="X167" s="68"/>
      <c r="Y167" s="148"/>
      <c r="Z167" s="148"/>
      <c r="AA167" s="148"/>
      <c r="AB167" s="68"/>
      <c r="AC167" s="148"/>
      <c r="AD167" s="148"/>
      <c r="AE167" s="68"/>
      <c r="AF167" s="68"/>
      <c r="AG167" s="148"/>
      <c r="AH167" s="148"/>
      <c r="AI167" s="148"/>
      <c r="AJ167" s="68"/>
      <c r="AK167" s="148"/>
      <c r="AL167" s="148"/>
      <c r="AM167" s="69"/>
      <c r="AN167" s="69"/>
      <c r="AO167" s="69"/>
      <c r="AP167" s="69"/>
      <c r="AQ167" s="26">
        <f t="shared" ref="AQ167:AQ169" si="72">COUNTA(E167:AP167)</f>
        <v>0</v>
      </c>
      <c r="AR167" s="69">
        <f t="shared" ref="AR167:AR169" si="73">34*1</f>
        <v>34</v>
      </c>
      <c r="AS167" s="58">
        <f t="shared" ref="AS167:AS169" si="74">AQ167/AR167</f>
        <v>0</v>
      </c>
    </row>
    <row r="168" spans="1:45" s="55" customFormat="1" ht="15" customHeight="1">
      <c r="A168" s="185"/>
      <c r="B168" s="184"/>
      <c r="C168" s="56" t="s">
        <v>95</v>
      </c>
      <c r="D168" s="67"/>
      <c r="E168" s="68"/>
      <c r="F168" s="60"/>
      <c r="G168" s="69"/>
      <c r="H168" s="60"/>
      <c r="I168" s="68"/>
      <c r="J168" s="60"/>
      <c r="K168" s="60"/>
      <c r="L168" s="60"/>
      <c r="M168" s="68"/>
      <c r="N168" s="60"/>
      <c r="O168" s="60"/>
      <c r="P168" s="60"/>
      <c r="Q168" s="68"/>
      <c r="R168" s="60"/>
      <c r="S168" s="60"/>
      <c r="T168" s="60"/>
      <c r="U168" s="68"/>
      <c r="V168" s="148"/>
      <c r="W168" s="148"/>
      <c r="X168" s="68"/>
      <c r="Y168" s="148"/>
      <c r="Z168" s="148"/>
      <c r="AA168" s="148"/>
      <c r="AB168" s="68"/>
      <c r="AC168" s="148"/>
      <c r="AD168" s="148"/>
      <c r="AE168" s="68"/>
      <c r="AF168" s="68"/>
      <c r="AG168" s="148"/>
      <c r="AH168" s="148"/>
      <c r="AI168" s="148"/>
      <c r="AJ168" s="68"/>
      <c r="AK168" s="148"/>
      <c r="AL168" s="148"/>
      <c r="AM168" s="69"/>
      <c r="AN168" s="69"/>
      <c r="AO168" s="69"/>
      <c r="AP168" s="69"/>
      <c r="AQ168" s="26">
        <f t="shared" si="72"/>
        <v>0</v>
      </c>
      <c r="AR168" s="69">
        <f t="shared" si="73"/>
        <v>34</v>
      </c>
      <c r="AS168" s="58">
        <f t="shared" si="74"/>
        <v>0</v>
      </c>
    </row>
    <row r="169" spans="1:45" s="55" customFormat="1" ht="15" customHeight="1" thickBot="1">
      <c r="A169" s="185"/>
      <c r="B169" s="184"/>
      <c r="C169" s="105" t="s">
        <v>96</v>
      </c>
      <c r="D169" s="97"/>
      <c r="E169" s="98"/>
      <c r="F169" s="100"/>
      <c r="G169" s="99"/>
      <c r="H169" s="100"/>
      <c r="I169" s="98"/>
      <c r="J169" s="100"/>
      <c r="K169" s="100"/>
      <c r="L169" s="100"/>
      <c r="M169" s="98"/>
      <c r="N169" s="100"/>
      <c r="O169" s="100"/>
      <c r="P169" s="100"/>
      <c r="Q169" s="98"/>
      <c r="R169" s="100"/>
      <c r="S169" s="100"/>
      <c r="T169" s="100"/>
      <c r="U169" s="98"/>
      <c r="V169" s="100"/>
      <c r="W169" s="100"/>
      <c r="X169" s="98"/>
      <c r="Y169" s="100"/>
      <c r="Z169" s="100"/>
      <c r="AA169" s="100"/>
      <c r="AB169" s="98"/>
      <c r="AC169" s="100"/>
      <c r="AD169" s="100"/>
      <c r="AE169" s="98"/>
      <c r="AF169" s="98"/>
      <c r="AG169" s="100"/>
      <c r="AH169" s="100"/>
      <c r="AI169" s="100"/>
      <c r="AJ169" s="98"/>
      <c r="AK169" s="100"/>
      <c r="AL169" s="100"/>
      <c r="AM169" s="99"/>
      <c r="AN169" s="99"/>
      <c r="AO169" s="99"/>
      <c r="AP169" s="99"/>
      <c r="AQ169" s="101">
        <f t="shared" si="72"/>
        <v>0</v>
      </c>
      <c r="AR169" s="99">
        <f t="shared" si="73"/>
        <v>34</v>
      </c>
      <c r="AS169" s="102">
        <f t="shared" si="74"/>
        <v>0</v>
      </c>
    </row>
    <row r="170" spans="1:45" s="55" customFormat="1" ht="15" customHeight="1">
      <c r="A170" s="185"/>
      <c r="B170" s="184" t="s">
        <v>81</v>
      </c>
      <c r="C170" s="89" t="s">
        <v>91</v>
      </c>
      <c r="D170" s="90"/>
      <c r="E170" s="91"/>
      <c r="F170" s="93"/>
      <c r="G170" s="109" t="s">
        <v>164</v>
      </c>
      <c r="H170" s="66"/>
      <c r="I170" s="93"/>
      <c r="J170" s="109" t="s">
        <v>164</v>
      </c>
      <c r="K170" s="93"/>
      <c r="L170" s="93"/>
      <c r="M170" s="91"/>
      <c r="N170" s="109" t="s">
        <v>164</v>
      </c>
      <c r="O170" s="93"/>
      <c r="P170" s="93"/>
      <c r="Q170" s="91"/>
      <c r="R170" s="93"/>
      <c r="S170" s="93"/>
      <c r="T170" s="93"/>
      <c r="U170" s="91"/>
      <c r="V170" s="93"/>
      <c r="W170" s="122" t="s">
        <v>164</v>
      </c>
      <c r="X170" s="91"/>
      <c r="Y170" s="93"/>
      <c r="Z170" s="93"/>
      <c r="AA170" s="93"/>
      <c r="AB170" s="92"/>
      <c r="AC170" s="125" t="s">
        <v>164</v>
      </c>
      <c r="AD170" s="92"/>
      <c r="AE170" s="91"/>
      <c r="AF170" s="91"/>
      <c r="AG170" s="109" t="s">
        <v>164</v>
      </c>
      <c r="AH170" s="93"/>
      <c r="AI170" s="93"/>
      <c r="AJ170" s="127" t="s">
        <v>164</v>
      </c>
      <c r="AK170" s="93"/>
      <c r="AL170" s="93"/>
      <c r="AM170" s="92"/>
      <c r="AN170" s="92"/>
      <c r="AO170" s="92"/>
      <c r="AP170" s="92"/>
      <c r="AQ170" s="94">
        <f>COUNTA(E170:AP170)</f>
        <v>7</v>
      </c>
      <c r="AR170" s="92">
        <f>34*2</f>
        <v>68</v>
      </c>
      <c r="AS170" s="95">
        <f>AQ170/AR170</f>
        <v>0.10294117647058823</v>
      </c>
    </row>
    <row r="171" spans="1:45" s="55" customFormat="1" ht="15" customHeight="1">
      <c r="A171" s="185"/>
      <c r="B171" s="184"/>
      <c r="C171" s="56" t="s">
        <v>92</v>
      </c>
      <c r="D171" s="67"/>
      <c r="E171" s="68"/>
      <c r="F171" s="60"/>
      <c r="G171" s="109" t="s">
        <v>164</v>
      </c>
      <c r="H171" s="60"/>
      <c r="I171" s="68"/>
      <c r="J171" s="109" t="s">
        <v>164</v>
      </c>
      <c r="K171" s="60"/>
      <c r="L171" s="60"/>
      <c r="M171" s="68"/>
      <c r="N171" s="109" t="s">
        <v>164</v>
      </c>
      <c r="O171" s="60"/>
      <c r="P171" s="60"/>
      <c r="Q171" s="68"/>
      <c r="R171" s="60"/>
      <c r="S171" s="60"/>
      <c r="T171" s="60"/>
      <c r="U171" s="68"/>
      <c r="V171" s="148"/>
      <c r="W171" s="122" t="s">
        <v>164</v>
      </c>
      <c r="X171" s="68"/>
      <c r="Y171" s="148"/>
      <c r="Z171" s="148"/>
      <c r="AA171" s="148"/>
      <c r="AB171" s="148"/>
      <c r="AC171" s="125" t="s">
        <v>164</v>
      </c>
      <c r="AD171" s="68"/>
      <c r="AE171" s="68"/>
      <c r="AF171" s="68"/>
      <c r="AG171" s="109" t="s">
        <v>164</v>
      </c>
      <c r="AH171" s="69"/>
      <c r="AI171" s="69"/>
      <c r="AJ171" s="127" t="s">
        <v>164</v>
      </c>
      <c r="AK171" s="148"/>
      <c r="AL171" s="148"/>
      <c r="AM171" s="69"/>
      <c r="AN171" s="69"/>
      <c r="AO171" s="69"/>
      <c r="AP171" s="69"/>
      <c r="AQ171" s="26">
        <f>COUNTA(E171:AP171)</f>
        <v>7</v>
      </c>
      <c r="AR171" s="35">
        <f>34*2</f>
        <v>68</v>
      </c>
      <c r="AS171" s="58">
        <f>AQ171/AR171</f>
        <v>0.10294117647058823</v>
      </c>
    </row>
    <row r="172" spans="1:45" s="55" customFormat="1" ht="15" customHeight="1">
      <c r="A172" s="185"/>
      <c r="B172" s="184"/>
      <c r="C172" s="56" t="s">
        <v>93</v>
      </c>
      <c r="D172" s="67"/>
      <c r="E172" s="68"/>
      <c r="F172" s="60"/>
      <c r="G172" s="109" t="s">
        <v>164</v>
      </c>
      <c r="H172" s="60"/>
      <c r="I172" s="68"/>
      <c r="J172" s="109" t="s">
        <v>164</v>
      </c>
      <c r="K172" s="60"/>
      <c r="L172" s="60"/>
      <c r="M172" s="68"/>
      <c r="N172" s="109" t="s">
        <v>164</v>
      </c>
      <c r="O172" s="60"/>
      <c r="P172" s="60"/>
      <c r="Q172" s="68"/>
      <c r="R172" s="60"/>
      <c r="S172" s="60"/>
      <c r="T172" s="60"/>
      <c r="U172" s="68"/>
      <c r="V172" s="148"/>
      <c r="W172" s="122" t="s">
        <v>164</v>
      </c>
      <c r="X172" s="68"/>
      <c r="Y172" s="148"/>
      <c r="Z172" s="148"/>
      <c r="AA172" s="148"/>
      <c r="AB172" s="148"/>
      <c r="AC172" s="125" t="s">
        <v>164</v>
      </c>
      <c r="AD172" s="68"/>
      <c r="AE172" s="68"/>
      <c r="AF172" s="68"/>
      <c r="AG172" s="109" t="s">
        <v>164</v>
      </c>
      <c r="AH172" s="69"/>
      <c r="AI172" s="69"/>
      <c r="AJ172" s="127" t="s">
        <v>164</v>
      </c>
      <c r="AK172" s="148"/>
      <c r="AL172" s="148"/>
      <c r="AM172" s="69"/>
      <c r="AN172" s="69"/>
      <c r="AO172" s="69"/>
      <c r="AP172" s="69"/>
      <c r="AQ172" s="26">
        <f>COUNTA(E172:AP172)</f>
        <v>7</v>
      </c>
      <c r="AR172" s="35">
        <f>34*2</f>
        <v>68</v>
      </c>
      <c r="AS172" s="58">
        <f>AQ172/AR172</f>
        <v>0.10294117647058823</v>
      </c>
    </row>
    <row r="173" spans="1:45" s="55" customFormat="1" ht="15" customHeight="1">
      <c r="A173" s="63"/>
      <c r="B173" s="184"/>
      <c r="C173" s="56" t="s">
        <v>94</v>
      </c>
      <c r="D173" s="67"/>
      <c r="E173" s="68"/>
      <c r="F173" s="60"/>
      <c r="G173" s="109" t="s">
        <v>164</v>
      </c>
      <c r="H173" s="60"/>
      <c r="I173" s="68"/>
      <c r="J173" s="109" t="s">
        <v>164</v>
      </c>
      <c r="K173" s="60"/>
      <c r="L173" s="60"/>
      <c r="M173" s="68"/>
      <c r="N173" s="109" t="s">
        <v>164</v>
      </c>
      <c r="O173" s="60"/>
      <c r="P173" s="60"/>
      <c r="Q173" s="68"/>
      <c r="R173" s="60"/>
      <c r="S173" s="60"/>
      <c r="T173" s="60"/>
      <c r="U173" s="68"/>
      <c r="V173" s="148"/>
      <c r="W173" s="122" t="s">
        <v>164</v>
      </c>
      <c r="X173" s="68"/>
      <c r="Y173" s="148"/>
      <c r="Z173" s="148"/>
      <c r="AA173" s="148"/>
      <c r="AB173" s="148"/>
      <c r="AC173" s="125" t="s">
        <v>164</v>
      </c>
      <c r="AD173" s="68"/>
      <c r="AE173" s="68"/>
      <c r="AF173" s="68"/>
      <c r="AG173" s="109" t="s">
        <v>164</v>
      </c>
      <c r="AH173" s="69"/>
      <c r="AI173" s="69"/>
      <c r="AJ173" s="127" t="s">
        <v>164</v>
      </c>
      <c r="AK173" s="148"/>
      <c r="AL173" s="148"/>
      <c r="AM173" s="69"/>
      <c r="AN173" s="69"/>
      <c r="AO173" s="69"/>
      <c r="AP173" s="69"/>
      <c r="AQ173" s="26">
        <f t="shared" ref="AQ173:AQ175" si="75">COUNTA(E173:AP173)</f>
        <v>7</v>
      </c>
      <c r="AR173" s="69">
        <f t="shared" ref="AR173:AR175" si="76">34*2</f>
        <v>68</v>
      </c>
      <c r="AS173" s="58">
        <f t="shared" ref="AS173:AS175" si="77">AQ173/AR173</f>
        <v>0.10294117647058823</v>
      </c>
    </row>
    <row r="174" spans="1:45" s="55" customFormat="1" ht="15" customHeight="1">
      <c r="A174" s="63"/>
      <c r="B174" s="184"/>
      <c r="C174" s="56" t="s">
        <v>95</v>
      </c>
      <c r="D174" s="67"/>
      <c r="E174" s="68"/>
      <c r="F174" s="60"/>
      <c r="G174" s="109" t="s">
        <v>164</v>
      </c>
      <c r="H174" s="60"/>
      <c r="I174" s="68"/>
      <c r="J174" s="109" t="s">
        <v>164</v>
      </c>
      <c r="K174" s="60"/>
      <c r="L174" s="60"/>
      <c r="M174" s="68"/>
      <c r="N174" s="109" t="s">
        <v>164</v>
      </c>
      <c r="O174" s="60"/>
      <c r="P174" s="60"/>
      <c r="Q174" s="68"/>
      <c r="R174" s="60"/>
      <c r="S174" s="60"/>
      <c r="T174" s="60"/>
      <c r="U174" s="68"/>
      <c r="V174" s="148"/>
      <c r="W174" s="122" t="s">
        <v>164</v>
      </c>
      <c r="X174" s="68"/>
      <c r="Y174" s="148"/>
      <c r="Z174" s="148"/>
      <c r="AA174" s="148"/>
      <c r="AB174" s="148"/>
      <c r="AC174" s="125" t="s">
        <v>164</v>
      </c>
      <c r="AD174" s="68"/>
      <c r="AE174" s="68"/>
      <c r="AF174" s="68"/>
      <c r="AG174" s="109" t="s">
        <v>164</v>
      </c>
      <c r="AH174" s="69"/>
      <c r="AI174" s="69"/>
      <c r="AJ174" s="127" t="s">
        <v>164</v>
      </c>
      <c r="AK174" s="148"/>
      <c r="AL174" s="148"/>
      <c r="AM174" s="69"/>
      <c r="AN174" s="69"/>
      <c r="AO174" s="69"/>
      <c r="AP174" s="69"/>
      <c r="AQ174" s="26">
        <f t="shared" si="75"/>
        <v>7</v>
      </c>
      <c r="AR174" s="69">
        <f t="shared" si="76"/>
        <v>68</v>
      </c>
      <c r="AS174" s="58">
        <f t="shared" si="77"/>
        <v>0.10294117647058823</v>
      </c>
    </row>
    <row r="175" spans="1:45" s="55" customFormat="1" ht="15" customHeight="1">
      <c r="A175" s="63"/>
      <c r="B175" s="184"/>
      <c r="C175" s="56" t="s">
        <v>96</v>
      </c>
      <c r="D175" s="67"/>
      <c r="E175" s="68"/>
      <c r="F175" s="60"/>
      <c r="G175" s="109" t="s">
        <v>164</v>
      </c>
      <c r="H175" s="60"/>
      <c r="I175" s="68"/>
      <c r="J175" s="109" t="s">
        <v>164</v>
      </c>
      <c r="K175" s="60"/>
      <c r="L175" s="60"/>
      <c r="M175" s="68"/>
      <c r="N175" s="109" t="s">
        <v>164</v>
      </c>
      <c r="O175" s="60"/>
      <c r="P175" s="60"/>
      <c r="Q175" s="68"/>
      <c r="R175" s="60"/>
      <c r="S175" s="60"/>
      <c r="T175" s="60"/>
      <c r="U175" s="68"/>
      <c r="V175" s="148"/>
      <c r="W175" s="122" t="s">
        <v>164</v>
      </c>
      <c r="X175" s="68"/>
      <c r="Y175" s="148"/>
      <c r="Z175" s="148"/>
      <c r="AA175" s="148"/>
      <c r="AB175" s="148"/>
      <c r="AC175" s="125" t="s">
        <v>164</v>
      </c>
      <c r="AD175" s="68"/>
      <c r="AE175" s="68"/>
      <c r="AF175" s="68"/>
      <c r="AG175" s="109" t="s">
        <v>164</v>
      </c>
      <c r="AH175" s="69"/>
      <c r="AI175" s="69"/>
      <c r="AJ175" s="127" t="s">
        <v>164</v>
      </c>
      <c r="AK175" s="148"/>
      <c r="AL175" s="148"/>
      <c r="AM175" s="69"/>
      <c r="AN175" s="69"/>
      <c r="AO175" s="69"/>
      <c r="AP175" s="69"/>
      <c r="AQ175" s="26">
        <f t="shared" si="75"/>
        <v>7</v>
      </c>
      <c r="AR175" s="69">
        <f t="shared" si="76"/>
        <v>68</v>
      </c>
      <c r="AS175" s="58">
        <f t="shared" si="77"/>
        <v>0.10294117647058823</v>
      </c>
    </row>
    <row r="176" spans="1:45" s="55" customFormat="1" ht="20.25" customHeight="1">
      <c r="A176" s="65"/>
      <c r="B176" s="74"/>
      <c r="C176" s="74"/>
      <c r="D176" s="7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5"/>
      <c r="AN176" s="65"/>
      <c r="AO176" s="65"/>
      <c r="AP176" s="65"/>
      <c r="AQ176" s="65"/>
      <c r="AR176" s="65"/>
      <c r="AS176" s="65"/>
    </row>
    <row r="177" spans="1:45" s="75" customFormat="1" ht="123" customHeight="1">
      <c r="A177" s="189" t="s">
        <v>97</v>
      </c>
      <c r="B177" s="189"/>
      <c r="C177" s="189"/>
      <c r="D177" s="189"/>
      <c r="E177" s="187" t="s">
        <v>177</v>
      </c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2" t="s">
        <v>50</v>
      </c>
      <c r="AR177" s="182" t="s">
        <v>51</v>
      </c>
      <c r="AS177" s="183" t="s">
        <v>52</v>
      </c>
    </row>
    <row r="178" spans="1:45" s="75" customFormat="1" ht="12.75" customHeight="1">
      <c r="A178" s="184" t="s">
        <v>53</v>
      </c>
      <c r="B178" s="184"/>
      <c r="C178" s="184" t="s">
        <v>54</v>
      </c>
      <c r="D178" s="53" t="s">
        <v>55</v>
      </c>
      <c r="E178" s="184" t="s">
        <v>56</v>
      </c>
      <c r="F178" s="184"/>
      <c r="G178" s="184"/>
      <c r="H178" s="184"/>
      <c r="I178" s="184" t="s">
        <v>57</v>
      </c>
      <c r="J178" s="184"/>
      <c r="K178" s="184"/>
      <c r="L178" s="184"/>
      <c r="M178" s="184" t="s">
        <v>58</v>
      </c>
      <c r="N178" s="184"/>
      <c r="O178" s="184"/>
      <c r="P178" s="184"/>
      <c r="Q178" s="184" t="s">
        <v>59</v>
      </c>
      <c r="R178" s="184"/>
      <c r="S178" s="184"/>
      <c r="T178" s="184"/>
      <c r="U178" s="184" t="s">
        <v>60</v>
      </c>
      <c r="V178" s="184"/>
      <c r="W178" s="184"/>
      <c r="X178" s="184" t="s">
        <v>61</v>
      </c>
      <c r="Y178" s="184"/>
      <c r="Z178" s="184"/>
      <c r="AA178" s="184"/>
      <c r="AB178" s="184" t="s">
        <v>62</v>
      </c>
      <c r="AC178" s="184"/>
      <c r="AD178" s="184"/>
      <c r="AE178" s="184" t="s">
        <v>63</v>
      </c>
      <c r="AF178" s="184"/>
      <c r="AG178" s="184"/>
      <c r="AH178" s="184"/>
      <c r="AI178" s="184"/>
      <c r="AJ178" s="184" t="s">
        <v>64</v>
      </c>
      <c r="AK178" s="184"/>
      <c r="AL178" s="184"/>
      <c r="AM178" s="184" t="s">
        <v>65</v>
      </c>
      <c r="AN178" s="184"/>
      <c r="AO178" s="184"/>
      <c r="AP178" s="184"/>
      <c r="AQ178" s="182"/>
      <c r="AR178" s="182"/>
      <c r="AS178" s="183"/>
    </row>
    <row r="179" spans="1:45" s="75" customFormat="1">
      <c r="A179" s="184"/>
      <c r="B179" s="184"/>
      <c r="C179" s="184"/>
      <c r="D179" s="53" t="s">
        <v>66</v>
      </c>
      <c r="E179" s="54">
        <v>1</v>
      </c>
      <c r="F179" s="54">
        <v>2</v>
      </c>
      <c r="G179" s="54">
        <v>3</v>
      </c>
      <c r="H179" s="54">
        <v>4</v>
      </c>
      <c r="I179" s="54">
        <v>5</v>
      </c>
      <c r="J179" s="54">
        <v>6</v>
      </c>
      <c r="K179" s="54">
        <v>7</v>
      </c>
      <c r="L179" s="54">
        <v>8</v>
      </c>
      <c r="M179" s="54">
        <v>9</v>
      </c>
      <c r="N179" s="54">
        <v>10</v>
      </c>
      <c r="O179" s="54">
        <v>11</v>
      </c>
      <c r="P179" s="54">
        <v>12</v>
      </c>
      <c r="Q179" s="54">
        <v>13</v>
      </c>
      <c r="R179" s="54">
        <v>14</v>
      </c>
      <c r="S179" s="54">
        <v>15</v>
      </c>
      <c r="T179" s="54">
        <v>16</v>
      </c>
      <c r="U179" s="54">
        <v>17</v>
      </c>
      <c r="V179" s="54">
        <v>18</v>
      </c>
      <c r="W179" s="54">
        <v>19</v>
      </c>
      <c r="X179" s="54">
        <v>20</v>
      </c>
      <c r="Y179" s="54">
        <v>21</v>
      </c>
      <c r="Z179" s="54">
        <v>22</v>
      </c>
      <c r="AA179" s="54">
        <v>23</v>
      </c>
      <c r="AB179" s="54">
        <v>24</v>
      </c>
      <c r="AC179" s="54">
        <v>25</v>
      </c>
      <c r="AD179" s="54">
        <v>26</v>
      </c>
      <c r="AE179" s="54">
        <v>27</v>
      </c>
      <c r="AF179" s="54">
        <v>28</v>
      </c>
      <c r="AG179" s="54">
        <v>29</v>
      </c>
      <c r="AH179" s="54">
        <v>30</v>
      </c>
      <c r="AI179" s="54">
        <v>31</v>
      </c>
      <c r="AJ179" s="54">
        <v>32</v>
      </c>
      <c r="AK179" s="54">
        <v>33</v>
      </c>
      <c r="AL179" s="54">
        <v>34</v>
      </c>
      <c r="AM179" s="54">
        <v>35</v>
      </c>
      <c r="AN179" s="54">
        <v>36</v>
      </c>
      <c r="AO179" s="54">
        <v>37</v>
      </c>
      <c r="AP179" s="54">
        <v>38</v>
      </c>
      <c r="AQ179" s="182"/>
      <c r="AR179" s="182"/>
      <c r="AS179" s="183"/>
    </row>
    <row r="180" spans="1:45" ht="12.75" customHeight="1">
      <c r="A180" s="192" t="s">
        <v>83</v>
      </c>
      <c r="B180" s="184" t="s">
        <v>68</v>
      </c>
      <c r="C180" s="56" t="s">
        <v>98</v>
      </c>
      <c r="D180" s="62"/>
      <c r="E180" s="59"/>
      <c r="F180" s="123" t="s">
        <v>164</v>
      </c>
      <c r="G180" s="60"/>
      <c r="H180" s="123" t="s">
        <v>167</v>
      </c>
      <c r="I180" s="60"/>
      <c r="J180" s="60"/>
      <c r="K180" s="123" t="s">
        <v>166</v>
      </c>
      <c r="L180" s="60"/>
      <c r="M180" s="60"/>
      <c r="N180" s="123" t="s">
        <v>167</v>
      </c>
      <c r="O180" s="60"/>
      <c r="P180" s="60"/>
      <c r="Q180" s="123" t="s">
        <v>167</v>
      </c>
      <c r="R180" s="60"/>
      <c r="S180" s="60"/>
      <c r="T180" s="123" t="s">
        <v>166</v>
      </c>
      <c r="U180" s="148"/>
      <c r="V180" s="123" t="s">
        <v>167</v>
      </c>
      <c r="W180" s="148"/>
      <c r="X180" s="148"/>
      <c r="Y180" s="123" t="s">
        <v>167</v>
      </c>
      <c r="Z180" s="148"/>
      <c r="AA180" s="123" t="s">
        <v>167</v>
      </c>
      <c r="AB180" s="148"/>
      <c r="AC180" s="148"/>
      <c r="AD180" s="123" t="s">
        <v>166</v>
      </c>
      <c r="AE180" s="148"/>
      <c r="AF180" s="123" t="s">
        <v>167</v>
      </c>
      <c r="AG180" s="148"/>
      <c r="AH180" s="119" t="s">
        <v>170</v>
      </c>
      <c r="AI180" s="148"/>
      <c r="AJ180" s="123" t="s">
        <v>167</v>
      </c>
      <c r="AK180" s="123" t="s">
        <v>166</v>
      </c>
      <c r="AL180" s="148"/>
      <c r="AM180" s="77"/>
      <c r="AN180" s="77"/>
      <c r="AO180" s="77"/>
      <c r="AP180" s="61"/>
      <c r="AQ180" s="61">
        <f>COUNTA(E180:AP180)</f>
        <v>14</v>
      </c>
      <c r="AR180" s="78">
        <f>34*5</f>
        <v>170</v>
      </c>
      <c r="AS180" s="79">
        <f>AQ180/AR180</f>
        <v>8.2352941176470587E-2</v>
      </c>
    </row>
    <row r="181" spans="1:45" ht="12.75" customHeight="1">
      <c r="A181" s="192"/>
      <c r="B181" s="184"/>
      <c r="C181" s="56" t="s">
        <v>99</v>
      </c>
      <c r="D181" s="62"/>
      <c r="E181" s="59"/>
      <c r="F181" s="123" t="s">
        <v>164</v>
      </c>
      <c r="G181" s="60"/>
      <c r="H181" s="123" t="s">
        <v>167</v>
      </c>
      <c r="I181" s="60"/>
      <c r="J181" s="60"/>
      <c r="K181" s="123" t="s">
        <v>166</v>
      </c>
      <c r="L181" s="60"/>
      <c r="M181" s="60"/>
      <c r="N181" s="123" t="s">
        <v>167</v>
      </c>
      <c r="O181" s="60"/>
      <c r="P181" s="60"/>
      <c r="Q181" s="123" t="s">
        <v>167</v>
      </c>
      <c r="R181" s="60"/>
      <c r="S181" s="60"/>
      <c r="T181" s="123" t="s">
        <v>166</v>
      </c>
      <c r="U181" s="148"/>
      <c r="V181" s="123" t="s">
        <v>167</v>
      </c>
      <c r="W181" s="148"/>
      <c r="X181" s="148"/>
      <c r="Y181" s="123" t="s">
        <v>167</v>
      </c>
      <c r="Z181" s="148"/>
      <c r="AA181" s="123" t="s">
        <v>167</v>
      </c>
      <c r="AB181" s="148"/>
      <c r="AC181" s="148"/>
      <c r="AD181" s="123" t="s">
        <v>166</v>
      </c>
      <c r="AE181" s="148"/>
      <c r="AF181" s="123" t="s">
        <v>167</v>
      </c>
      <c r="AG181" s="148"/>
      <c r="AH181" s="119" t="s">
        <v>170</v>
      </c>
      <c r="AI181" s="148"/>
      <c r="AJ181" s="123" t="s">
        <v>167</v>
      </c>
      <c r="AK181" s="123" t="s">
        <v>166</v>
      </c>
      <c r="AL181" s="148"/>
      <c r="AM181" s="77"/>
      <c r="AN181" s="77"/>
      <c r="AO181" s="77"/>
      <c r="AP181" s="61"/>
      <c r="AQ181" s="77">
        <f t="shared" ref="AQ181:AQ184" si="78">COUNTA(E181:AP181)</f>
        <v>14</v>
      </c>
      <c r="AR181" s="78">
        <f t="shared" ref="AR181:AR185" si="79">34*5</f>
        <v>170</v>
      </c>
      <c r="AS181" s="79">
        <f t="shared" ref="AS181:AS184" si="80">AQ181/AR181</f>
        <v>8.2352941176470587E-2</v>
      </c>
    </row>
    <row r="182" spans="1:45" ht="12.75" customHeight="1">
      <c r="A182" s="192"/>
      <c r="B182" s="184"/>
      <c r="C182" s="56" t="s">
        <v>100</v>
      </c>
      <c r="D182" s="62"/>
      <c r="E182" s="59"/>
      <c r="F182" s="123" t="s">
        <v>164</v>
      </c>
      <c r="G182" s="60"/>
      <c r="H182" s="123" t="s">
        <v>167</v>
      </c>
      <c r="I182" s="60"/>
      <c r="J182" s="60"/>
      <c r="K182" s="123" t="s">
        <v>166</v>
      </c>
      <c r="L182" s="60"/>
      <c r="M182" s="60"/>
      <c r="N182" s="123" t="s">
        <v>167</v>
      </c>
      <c r="O182" s="60"/>
      <c r="P182" s="60"/>
      <c r="Q182" s="123" t="s">
        <v>167</v>
      </c>
      <c r="R182" s="60"/>
      <c r="S182" s="60"/>
      <c r="T182" s="123" t="s">
        <v>166</v>
      </c>
      <c r="U182" s="148"/>
      <c r="V182" s="123" t="s">
        <v>167</v>
      </c>
      <c r="W182" s="148"/>
      <c r="X182" s="148"/>
      <c r="Y182" s="123" t="s">
        <v>167</v>
      </c>
      <c r="Z182" s="148"/>
      <c r="AA182" s="123" t="s">
        <v>167</v>
      </c>
      <c r="AB182" s="148"/>
      <c r="AC182" s="148"/>
      <c r="AD182" s="123" t="s">
        <v>166</v>
      </c>
      <c r="AE182" s="148"/>
      <c r="AF182" s="123" t="s">
        <v>167</v>
      </c>
      <c r="AG182" s="148"/>
      <c r="AH182" s="119" t="s">
        <v>170</v>
      </c>
      <c r="AI182" s="148"/>
      <c r="AJ182" s="123" t="s">
        <v>167</v>
      </c>
      <c r="AK182" s="123" t="s">
        <v>166</v>
      </c>
      <c r="AL182" s="148"/>
      <c r="AM182" s="77"/>
      <c r="AN182" s="77"/>
      <c r="AO182" s="77"/>
      <c r="AP182" s="61"/>
      <c r="AQ182" s="77">
        <f t="shared" si="78"/>
        <v>14</v>
      </c>
      <c r="AR182" s="78">
        <f t="shared" si="79"/>
        <v>170</v>
      </c>
      <c r="AS182" s="79">
        <f t="shared" si="80"/>
        <v>8.2352941176470587E-2</v>
      </c>
    </row>
    <row r="183" spans="1:45" ht="12.75" customHeight="1">
      <c r="A183" s="192"/>
      <c r="B183" s="184"/>
      <c r="C183" s="56" t="s">
        <v>101</v>
      </c>
      <c r="D183" s="62"/>
      <c r="E183" s="59"/>
      <c r="F183" s="123" t="s">
        <v>164</v>
      </c>
      <c r="G183" s="60"/>
      <c r="H183" s="123" t="s">
        <v>167</v>
      </c>
      <c r="I183" s="60"/>
      <c r="J183" s="60"/>
      <c r="K183" s="123" t="s">
        <v>166</v>
      </c>
      <c r="L183" s="60"/>
      <c r="M183" s="60"/>
      <c r="N183" s="123" t="s">
        <v>167</v>
      </c>
      <c r="O183" s="60"/>
      <c r="P183" s="60"/>
      <c r="Q183" s="123" t="s">
        <v>167</v>
      </c>
      <c r="R183" s="60"/>
      <c r="S183" s="60"/>
      <c r="T183" s="123" t="s">
        <v>166</v>
      </c>
      <c r="U183" s="148"/>
      <c r="V183" s="123" t="s">
        <v>167</v>
      </c>
      <c r="W183" s="148"/>
      <c r="X183" s="148"/>
      <c r="Y183" s="123" t="s">
        <v>167</v>
      </c>
      <c r="Z183" s="148"/>
      <c r="AA183" s="123" t="s">
        <v>167</v>
      </c>
      <c r="AB183" s="148"/>
      <c r="AC183" s="148"/>
      <c r="AD183" s="123" t="s">
        <v>166</v>
      </c>
      <c r="AE183" s="148"/>
      <c r="AF183" s="123" t="s">
        <v>167</v>
      </c>
      <c r="AG183" s="148"/>
      <c r="AH183" s="119" t="s">
        <v>170</v>
      </c>
      <c r="AI183" s="148"/>
      <c r="AJ183" s="123" t="s">
        <v>167</v>
      </c>
      <c r="AK183" s="123" t="s">
        <v>166</v>
      </c>
      <c r="AL183" s="148"/>
      <c r="AM183" s="77"/>
      <c r="AN183" s="77"/>
      <c r="AO183" s="77"/>
      <c r="AP183" s="61"/>
      <c r="AQ183" s="77">
        <f t="shared" si="78"/>
        <v>14</v>
      </c>
      <c r="AR183" s="78">
        <f t="shared" si="79"/>
        <v>170</v>
      </c>
      <c r="AS183" s="79">
        <f t="shared" si="80"/>
        <v>8.2352941176470587E-2</v>
      </c>
    </row>
    <row r="184" spans="1:45" ht="12.75" customHeight="1">
      <c r="A184" s="192"/>
      <c r="B184" s="184"/>
      <c r="C184" s="56" t="s">
        <v>102</v>
      </c>
      <c r="D184" s="62"/>
      <c r="E184" s="59"/>
      <c r="F184" s="123" t="s">
        <v>164</v>
      </c>
      <c r="G184" s="60"/>
      <c r="H184" s="123" t="s">
        <v>167</v>
      </c>
      <c r="I184" s="60"/>
      <c r="J184" s="60"/>
      <c r="K184" s="123" t="s">
        <v>166</v>
      </c>
      <c r="L184" s="60"/>
      <c r="M184" s="60"/>
      <c r="N184" s="123" t="s">
        <v>167</v>
      </c>
      <c r="O184" s="60"/>
      <c r="P184" s="60"/>
      <c r="Q184" s="123" t="s">
        <v>167</v>
      </c>
      <c r="R184" s="60"/>
      <c r="S184" s="60"/>
      <c r="T184" s="123" t="s">
        <v>166</v>
      </c>
      <c r="U184" s="148"/>
      <c r="V184" s="123" t="s">
        <v>167</v>
      </c>
      <c r="W184" s="148"/>
      <c r="X184" s="148"/>
      <c r="Y184" s="123" t="s">
        <v>167</v>
      </c>
      <c r="Z184" s="148"/>
      <c r="AA184" s="123" t="s">
        <v>167</v>
      </c>
      <c r="AB184" s="148"/>
      <c r="AC184" s="148"/>
      <c r="AD184" s="123" t="s">
        <v>166</v>
      </c>
      <c r="AE184" s="148"/>
      <c r="AF184" s="123" t="s">
        <v>167</v>
      </c>
      <c r="AG184" s="148"/>
      <c r="AH184" s="119" t="s">
        <v>170</v>
      </c>
      <c r="AI184" s="148"/>
      <c r="AJ184" s="123" t="s">
        <v>167</v>
      </c>
      <c r="AK184" s="123" t="s">
        <v>166</v>
      </c>
      <c r="AL184" s="148"/>
      <c r="AM184" s="77"/>
      <c r="AN184" s="77"/>
      <c r="AO184" s="77"/>
      <c r="AP184" s="61"/>
      <c r="AQ184" s="77">
        <f t="shared" si="78"/>
        <v>14</v>
      </c>
      <c r="AR184" s="78">
        <f t="shared" si="79"/>
        <v>170</v>
      </c>
      <c r="AS184" s="79">
        <f t="shared" si="80"/>
        <v>8.2352941176470587E-2</v>
      </c>
    </row>
    <row r="185" spans="1:45" ht="12.75" customHeight="1" thickBot="1">
      <c r="A185" s="192"/>
      <c r="B185" s="184"/>
      <c r="C185" s="105" t="s">
        <v>103</v>
      </c>
      <c r="D185" s="107"/>
      <c r="E185" s="100"/>
      <c r="F185" s="123" t="s">
        <v>164</v>
      </c>
      <c r="G185" s="100"/>
      <c r="H185" s="123" t="s">
        <v>167</v>
      </c>
      <c r="I185" s="100"/>
      <c r="J185" s="100"/>
      <c r="K185" s="123" t="s">
        <v>166</v>
      </c>
      <c r="L185" s="100"/>
      <c r="M185" s="100"/>
      <c r="N185" s="123" t="s">
        <v>167</v>
      </c>
      <c r="O185" s="100"/>
      <c r="P185" s="100"/>
      <c r="Q185" s="123" t="s">
        <v>167</v>
      </c>
      <c r="R185" s="100"/>
      <c r="S185" s="100"/>
      <c r="T185" s="123" t="s">
        <v>166</v>
      </c>
      <c r="U185" s="100"/>
      <c r="V185" s="123" t="s">
        <v>167</v>
      </c>
      <c r="W185" s="100"/>
      <c r="X185" s="100"/>
      <c r="Y185" s="123" t="s">
        <v>167</v>
      </c>
      <c r="Z185" s="100"/>
      <c r="AA185" s="123" t="s">
        <v>167</v>
      </c>
      <c r="AB185" s="100"/>
      <c r="AC185" s="100"/>
      <c r="AD185" s="123" t="s">
        <v>166</v>
      </c>
      <c r="AE185" s="100"/>
      <c r="AF185" s="123" t="s">
        <v>167</v>
      </c>
      <c r="AG185" s="100"/>
      <c r="AH185" s="119" t="s">
        <v>170</v>
      </c>
      <c r="AI185" s="100"/>
      <c r="AJ185" s="123" t="s">
        <v>167</v>
      </c>
      <c r="AK185" s="123" t="s">
        <v>166</v>
      </c>
      <c r="AL185" s="100"/>
      <c r="AM185" s="106"/>
      <c r="AN185" s="106"/>
      <c r="AO185" s="106"/>
      <c r="AP185" s="106"/>
      <c r="AQ185" s="106">
        <f t="shared" ref="AQ185:AQ188" si="81">COUNTA(E185:AP185)</f>
        <v>14</v>
      </c>
      <c r="AR185" s="115">
        <f t="shared" si="79"/>
        <v>170</v>
      </c>
      <c r="AS185" s="116">
        <f t="shared" ref="AS185" si="82">AQ185/AR185</f>
        <v>8.2352941176470587E-2</v>
      </c>
    </row>
    <row r="186" spans="1:45" ht="12.75" customHeight="1">
      <c r="A186" s="192"/>
      <c r="B186" s="184" t="s">
        <v>75</v>
      </c>
      <c r="C186" s="89" t="s">
        <v>98</v>
      </c>
      <c r="D186" s="103"/>
      <c r="E186" s="93"/>
      <c r="F186" s="123" t="s">
        <v>164</v>
      </c>
      <c r="G186" s="93"/>
      <c r="H186" s="93"/>
      <c r="I186" s="93"/>
      <c r="J186" s="93"/>
      <c r="K186" s="123" t="s">
        <v>166</v>
      </c>
      <c r="L186" s="93"/>
      <c r="M186" s="109" t="s">
        <v>167</v>
      </c>
      <c r="N186" s="93"/>
      <c r="O186" s="93"/>
      <c r="P186" s="109" t="s">
        <v>167</v>
      </c>
      <c r="Q186" s="93"/>
      <c r="R186" s="93"/>
      <c r="S186" s="109" t="s">
        <v>166</v>
      </c>
      <c r="T186" s="93"/>
      <c r="U186" s="93"/>
      <c r="V186" s="93"/>
      <c r="W186" s="109" t="s">
        <v>167</v>
      </c>
      <c r="X186" s="109" t="s">
        <v>166</v>
      </c>
      <c r="Y186" s="93"/>
      <c r="Z186" s="109" t="s">
        <v>167</v>
      </c>
      <c r="AA186" s="93"/>
      <c r="AB186" s="93"/>
      <c r="AC186" s="109" t="s">
        <v>166</v>
      </c>
      <c r="AD186" s="93"/>
      <c r="AE186" s="109" t="s">
        <v>167</v>
      </c>
      <c r="AF186" s="93"/>
      <c r="AG186" s="93"/>
      <c r="AH186" s="120" t="s">
        <v>170</v>
      </c>
      <c r="AI186" s="93"/>
      <c r="AJ186" s="109" t="s">
        <v>166</v>
      </c>
      <c r="AK186" s="93"/>
      <c r="AL186" s="109" t="s">
        <v>164</v>
      </c>
      <c r="AM186" s="104"/>
      <c r="AN186" s="104"/>
      <c r="AO186" s="104"/>
      <c r="AP186" s="104"/>
      <c r="AQ186" s="104">
        <f t="shared" si="81"/>
        <v>13</v>
      </c>
      <c r="AR186" s="113">
        <f>34*4</f>
        <v>136</v>
      </c>
      <c r="AS186" s="114">
        <f>AQ186/AR186</f>
        <v>9.5588235294117641E-2</v>
      </c>
    </row>
    <row r="187" spans="1:45" ht="12.75" customHeight="1">
      <c r="A187" s="192"/>
      <c r="B187" s="184"/>
      <c r="C187" s="56" t="s">
        <v>99</v>
      </c>
      <c r="D187" s="62"/>
      <c r="E187" s="59"/>
      <c r="F187" s="123" t="s">
        <v>164</v>
      </c>
      <c r="G187" s="60"/>
      <c r="H187" s="60"/>
      <c r="I187" s="60"/>
      <c r="J187" s="60"/>
      <c r="K187" s="123" t="s">
        <v>166</v>
      </c>
      <c r="L187" s="60"/>
      <c r="M187" s="109" t="s">
        <v>167</v>
      </c>
      <c r="N187" s="60"/>
      <c r="O187" s="60"/>
      <c r="P187" s="109" t="s">
        <v>167</v>
      </c>
      <c r="Q187" s="60"/>
      <c r="R187" s="60"/>
      <c r="S187" s="109" t="s">
        <v>166</v>
      </c>
      <c r="T187" s="60"/>
      <c r="U187" s="148"/>
      <c r="V187" s="148"/>
      <c r="W187" s="109" t="s">
        <v>167</v>
      </c>
      <c r="X187" s="109" t="s">
        <v>166</v>
      </c>
      <c r="Y187" s="148"/>
      <c r="Z187" s="109" t="s">
        <v>167</v>
      </c>
      <c r="AA187" s="148"/>
      <c r="AB187" s="148"/>
      <c r="AC187" s="109" t="s">
        <v>166</v>
      </c>
      <c r="AD187" s="148"/>
      <c r="AE187" s="109" t="s">
        <v>167</v>
      </c>
      <c r="AF187" s="148"/>
      <c r="AG187" s="148"/>
      <c r="AH187" s="120" t="s">
        <v>170</v>
      </c>
      <c r="AI187" s="148"/>
      <c r="AJ187" s="109" t="s">
        <v>166</v>
      </c>
      <c r="AK187" s="148"/>
      <c r="AL187" s="109" t="s">
        <v>164</v>
      </c>
      <c r="AM187" s="77"/>
      <c r="AN187" s="77"/>
      <c r="AO187" s="77"/>
      <c r="AP187" s="61"/>
      <c r="AQ187" s="77">
        <f t="shared" si="81"/>
        <v>13</v>
      </c>
      <c r="AR187" s="78">
        <f>34*4</f>
        <v>136</v>
      </c>
      <c r="AS187" s="79">
        <f>AQ187/AR187</f>
        <v>9.5588235294117641E-2</v>
      </c>
    </row>
    <row r="188" spans="1:45">
      <c r="A188" s="192"/>
      <c r="B188" s="184"/>
      <c r="C188" s="56" t="s">
        <v>100</v>
      </c>
      <c r="D188" s="80"/>
      <c r="E188" s="59"/>
      <c r="F188" s="123" t="s">
        <v>164</v>
      </c>
      <c r="G188" s="60"/>
      <c r="H188" s="60"/>
      <c r="I188" s="60"/>
      <c r="J188" s="60"/>
      <c r="K188" s="123" t="s">
        <v>166</v>
      </c>
      <c r="L188" s="60"/>
      <c r="M188" s="109" t="s">
        <v>167</v>
      </c>
      <c r="N188" s="60"/>
      <c r="O188" s="60"/>
      <c r="P188" s="109" t="s">
        <v>167</v>
      </c>
      <c r="Q188" s="60"/>
      <c r="R188" s="60"/>
      <c r="S188" s="109" t="s">
        <v>166</v>
      </c>
      <c r="T188" s="60"/>
      <c r="U188" s="148"/>
      <c r="V188" s="148"/>
      <c r="W188" s="109" t="s">
        <v>167</v>
      </c>
      <c r="X188" s="109" t="s">
        <v>166</v>
      </c>
      <c r="Y188" s="148"/>
      <c r="Z188" s="109" t="s">
        <v>167</v>
      </c>
      <c r="AA188" s="148"/>
      <c r="AB188" s="148"/>
      <c r="AC188" s="109" t="s">
        <v>166</v>
      </c>
      <c r="AD188" s="148"/>
      <c r="AE188" s="109" t="s">
        <v>167</v>
      </c>
      <c r="AF188" s="148"/>
      <c r="AG188" s="148"/>
      <c r="AH188" s="120" t="s">
        <v>170</v>
      </c>
      <c r="AI188" s="148"/>
      <c r="AJ188" s="109" t="s">
        <v>166</v>
      </c>
      <c r="AK188" s="148"/>
      <c r="AL188" s="109" t="s">
        <v>164</v>
      </c>
      <c r="AM188" s="77"/>
      <c r="AN188" s="77"/>
      <c r="AO188" s="77"/>
      <c r="AP188" s="61"/>
      <c r="AQ188" s="77">
        <f t="shared" si="81"/>
        <v>13</v>
      </c>
      <c r="AR188" s="78">
        <f>34*4</f>
        <v>136</v>
      </c>
      <c r="AS188" s="79">
        <f>AQ188/AR188</f>
        <v>9.5588235294117641E-2</v>
      </c>
    </row>
    <row r="189" spans="1:45">
      <c r="A189" s="192"/>
      <c r="B189" s="184"/>
      <c r="C189" s="56" t="s">
        <v>101</v>
      </c>
      <c r="D189" s="80"/>
      <c r="E189" s="59"/>
      <c r="F189" s="123" t="s">
        <v>164</v>
      </c>
      <c r="G189" s="60"/>
      <c r="H189" s="60"/>
      <c r="I189" s="60"/>
      <c r="J189" s="60"/>
      <c r="K189" s="123" t="s">
        <v>166</v>
      </c>
      <c r="L189" s="60"/>
      <c r="M189" s="109" t="s">
        <v>167</v>
      </c>
      <c r="N189" s="60"/>
      <c r="O189" s="60"/>
      <c r="P189" s="109" t="s">
        <v>167</v>
      </c>
      <c r="Q189" s="60"/>
      <c r="R189" s="60"/>
      <c r="S189" s="109" t="s">
        <v>166</v>
      </c>
      <c r="T189" s="60"/>
      <c r="U189" s="148"/>
      <c r="V189" s="148"/>
      <c r="W189" s="109" t="s">
        <v>167</v>
      </c>
      <c r="X189" s="109" t="s">
        <v>166</v>
      </c>
      <c r="Y189" s="148"/>
      <c r="Z189" s="109" t="s">
        <v>167</v>
      </c>
      <c r="AA189" s="148"/>
      <c r="AB189" s="148"/>
      <c r="AC189" s="109" t="s">
        <v>166</v>
      </c>
      <c r="AD189" s="148"/>
      <c r="AE189" s="109" t="s">
        <v>167</v>
      </c>
      <c r="AF189" s="148"/>
      <c r="AG189" s="148"/>
      <c r="AH189" s="120" t="s">
        <v>170</v>
      </c>
      <c r="AI189" s="148"/>
      <c r="AJ189" s="109" t="s">
        <v>166</v>
      </c>
      <c r="AK189" s="148"/>
      <c r="AL189" s="109" t="s">
        <v>164</v>
      </c>
      <c r="AM189" s="77"/>
      <c r="AN189" s="77"/>
      <c r="AO189" s="77"/>
      <c r="AP189" s="61"/>
      <c r="AQ189" s="77">
        <f t="shared" ref="AQ189:AQ206" si="83">COUNTA(E189:AP189)</f>
        <v>13</v>
      </c>
      <c r="AR189" s="78">
        <f t="shared" ref="AR189:AR191" si="84">34*4</f>
        <v>136</v>
      </c>
      <c r="AS189" s="79">
        <f t="shared" ref="AS189:AS191" si="85">AQ189/AR189</f>
        <v>9.5588235294117641E-2</v>
      </c>
    </row>
    <row r="190" spans="1:45">
      <c r="A190" s="192"/>
      <c r="B190" s="184"/>
      <c r="C190" s="56" t="s">
        <v>102</v>
      </c>
      <c r="D190" s="80"/>
      <c r="E190" s="59"/>
      <c r="F190" s="123" t="s">
        <v>164</v>
      </c>
      <c r="G190" s="60"/>
      <c r="H190" s="60"/>
      <c r="I190" s="60"/>
      <c r="J190" s="60"/>
      <c r="K190" s="123" t="s">
        <v>166</v>
      </c>
      <c r="L190" s="60"/>
      <c r="M190" s="109" t="s">
        <v>167</v>
      </c>
      <c r="N190" s="60"/>
      <c r="O190" s="60"/>
      <c r="P190" s="109" t="s">
        <v>167</v>
      </c>
      <c r="Q190" s="60"/>
      <c r="R190" s="60"/>
      <c r="S190" s="109" t="s">
        <v>166</v>
      </c>
      <c r="T190" s="60"/>
      <c r="U190" s="148"/>
      <c r="V190" s="148"/>
      <c r="W190" s="109" t="s">
        <v>167</v>
      </c>
      <c r="X190" s="109" t="s">
        <v>166</v>
      </c>
      <c r="Y190" s="148"/>
      <c r="Z190" s="109" t="s">
        <v>167</v>
      </c>
      <c r="AA190" s="148"/>
      <c r="AB190" s="148"/>
      <c r="AC190" s="109" t="s">
        <v>166</v>
      </c>
      <c r="AD190" s="148"/>
      <c r="AE190" s="109" t="s">
        <v>167</v>
      </c>
      <c r="AF190" s="148"/>
      <c r="AG190" s="148"/>
      <c r="AH190" s="120" t="s">
        <v>170</v>
      </c>
      <c r="AI190" s="148"/>
      <c r="AJ190" s="109" t="s">
        <v>166</v>
      </c>
      <c r="AK190" s="148"/>
      <c r="AL190" s="109" t="s">
        <v>164</v>
      </c>
      <c r="AM190" s="77"/>
      <c r="AN190" s="77"/>
      <c r="AO190" s="77"/>
      <c r="AP190" s="61"/>
      <c r="AQ190" s="77">
        <f t="shared" si="83"/>
        <v>13</v>
      </c>
      <c r="AR190" s="78">
        <f t="shared" si="84"/>
        <v>136</v>
      </c>
      <c r="AS190" s="79">
        <f t="shared" si="85"/>
        <v>9.5588235294117641E-2</v>
      </c>
    </row>
    <row r="191" spans="1:45" ht="13.5" thickBot="1">
      <c r="A191" s="192"/>
      <c r="B191" s="184"/>
      <c r="C191" s="105" t="s">
        <v>103</v>
      </c>
      <c r="D191" s="117"/>
      <c r="E191" s="100"/>
      <c r="F191" s="123" t="s">
        <v>164</v>
      </c>
      <c r="G191" s="100"/>
      <c r="H191" s="100"/>
      <c r="I191" s="100"/>
      <c r="J191" s="100"/>
      <c r="K191" s="123" t="s">
        <v>166</v>
      </c>
      <c r="L191" s="100"/>
      <c r="M191" s="109" t="s">
        <v>167</v>
      </c>
      <c r="N191" s="100"/>
      <c r="O191" s="100"/>
      <c r="P191" s="109" t="s">
        <v>167</v>
      </c>
      <c r="Q191" s="100"/>
      <c r="R191" s="100"/>
      <c r="S191" s="109" t="s">
        <v>166</v>
      </c>
      <c r="T191" s="100"/>
      <c r="U191" s="100"/>
      <c r="V191" s="100"/>
      <c r="W191" s="109" t="s">
        <v>167</v>
      </c>
      <c r="X191" s="109" t="s">
        <v>166</v>
      </c>
      <c r="Y191" s="100"/>
      <c r="Z191" s="109" t="s">
        <v>167</v>
      </c>
      <c r="AA191" s="100"/>
      <c r="AB191" s="100"/>
      <c r="AC191" s="109" t="s">
        <v>166</v>
      </c>
      <c r="AD191" s="100"/>
      <c r="AE191" s="109" t="s">
        <v>167</v>
      </c>
      <c r="AF191" s="100"/>
      <c r="AG191" s="100"/>
      <c r="AH191" s="120" t="s">
        <v>170</v>
      </c>
      <c r="AI191" s="100"/>
      <c r="AJ191" s="109" t="s">
        <v>166</v>
      </c>
      <c r="AK191" s="100"/>
      <c r="AL191" s="109" t="s">
        <v>164</v>
      </c>
      <c r="AM191" s="106"/>
      <c r="AN191" s="106"/>
      <c r="AO191" s="106"/>
      <c r="AP191" s="106"/>
      <c r="AQ191" s="106">
        <f t="shared" si="83"/>
        <v>13</v>
      </c>
      <c r="AR191" s="115">
        <f t="shared" si="84"/>
        <v>136</v>
      </c>
      <c r="AS191" s="116">
        <f t="shared" si="85"/>
        <v>9.5588235294117641E-2</v>
      </c>
    </row>
    <row r="192" spans="1:45" ht="12.75" customHeight="1">
      <c r="A192" s="192"/>
      <c r="B192" s="193" t="s">
        <v>76</v>
      </c>
      <c r="C192" s="89" t="s">
        <v>98</v>
      </c>
      <c r="D192" s="103"/>
      <c r="E192" s="93"/>
      <c r="F192" s="123" t="s">
        <v>164</v>
      </c>
      <c r="G192" s="93"/>
      <c r="H192" s="109" t="s">
        <v>167</v>
      </c>
      <c r="I192" s="93"/>
      <c r="J192" s="109" t="s">
        <v>167</v>
      </c>
      <c r="K192" s="93"/>
      <c r="L192" s="93"/>
      <c r="M192" s="93"/>
      <c r="N192" s="109" t="s">
        <v>167</v>
      </c>
      <c r="O192" s="93"/>
      <c r="P192" s="93"/>
      <c r="Q192" s="93"/>
      <c r="R192" s="109" t="s">
        <v>167</v>
      </c>
      <c r="S192" s="93"/>
      <c r="T192" s="109" t="s">
        <v>166</v>
      </c>
      <c r="U192" s="93"/>
      <c r="V192" s="109" t="s">
        <v>167</v>
      </c>
      <c r="W192" s="93"/>
      <c r="X192" s="109" t="s">
        <v>167</v>
      </c>
      <c r="Y192" s="93"/>
      <c r="Z192" s="93"/>
      <c r="AA192" s="109" t="s">
        <v>167</v>
      </c>
      <c r="AB192" s="93"/>
      <c r="AC192" s="93"/>
      <c r="AD192" s="109" t="s">
        <v>166</v>
      </c>
      <c r="AE192" s="132"/>
      <c r="AF192" s="109" t="s">
        <v>167</v>
      </c>
      <c r="AG192" s="93"/>
      <c r="AH192" s="93"/>
      <c r="AI192" s="120" t="s">
        <v>170</v>
      </c>
      <c r="AJ192" s="93"/>
      <c r="AK192" s="109" t="s">
        <v>164</v>
      </c>
      <c r="AL192" s="93"/>
      <c r="AM192" s="104"/>
      <c r="AN192" s="104"/>
      <c r="AO192" s="104"/>
      <c r="AP192" s="104"/>
      <c r="AQ192" s="104">
        <f t="shared" si="83"/>
        <v>13</v>
      </c>
      <c r="AR192" s="113">
        <f>34*4</f>
        <v>136</v>
      </c>
      <c r="AS192" s="114">
        <f>AQ192/AR192</f>
        <v>9.5588235294117641E-2</v>
      </c>
    </row>
    <row r="193" spans="1:45" ht="12.75" customHeight="1">
      <c r="A193" s="192"/>
      <c r="B193" s="193"/>
      <c r="C193" s="56" t="s">
        <v>99</v>
      </c>
      <c r="D193" s="62"/>
      <c r="E193" s="59"/>
      <c r="F193" s="123" t="s">
        <v>164</v>
      </c>
      <c r="G193" s="60"/>
      <c r="H193" s="109" t="s">
        <v>167</v>
      </c>
      <c r="I193" s="60"/>
      <c r="J193" s="109" t="s">
        <v>167</v>
      </c>
      <c r="K193" s="60"/>
      <c r="L193" s="60"/>
      <c r="M193" s="60"/>
      <c r="N193" s="109" t="s">
        <v>167</v>
      </c>
      <c r="O193" s="60"/>
      <c r="P193" s="60"/>
      <c r="Q193" s="60"/>
      <c r="R193" s="109" t="s">
        <v>167</v>
      </c>
      <c r="S193" s="60"/>
      <c r="T193" s="109" t="s">
        <v>166</v>
      </c>
      <c r="U193" s="148"/>
      <c r="V193" s="109" t="s">
        <v>167</v>
      </c>
      <c r="W193" s="148"/>
      <c r="X193" s="109" t="s">
        <v>167</v>
      </c>
      <c r="Y193" s="148"/>
      <c r="Z193" s="148"/>
      <c r="AA193" s="109" t="s">
        <v>167</v>
      </c>
      <c r="AB193" s="148"/>
      <c r="AC193" s="148"/>
      <c r="AD193" s="109" t="s">
        <v>166</v>
      </c>
      <c r="AE193" s="132"/>
      <c r="AF193" s="109" t="s">
        <v>167</v>
      </c>
      <c r="AG193" s="148"/>
      <c r="AH193" s="148"/>
      <c r="AI193" s="120" t="s">
        <v>170</v>
      </c>
      <c r="AJ193" s="77"/>
      <c r="AK193" s="109" t="s">
        <v>164</v>
      </c>
      <c r="AL193" s="148"/>
      <c r="AM193" s="77"/>
      <c r="AN193" s="77"/>
      <c r="AO193" s="77"/>
      <c r="AP193" s="61"/>
      <c r="AQ193" s="77">
        <f t="shared" si="83"/>
        <v>13</v>
      </c>
      <c r="AR193" s="78">
        <f>34*4</f>
        <v>136</v>
      </c>
      <c r="AS193" s="79">
        <f>AQ193/AR193</f>
        <v>9.5588235294117641E-2</v>
      </c>
    </row>
    <row r="194" spans="1:45">
      <c r="A194" s="192"/>
      <c r="B194" s="193"/>
      <c r="C194" s="56" t="s">
        <v>100</v>
      </c>
      <c r="D194" s="62"/>
      <c r="E194" s="59"/>
      <c r="F194" s="123" t="s">
        <v>164</v>
      </c>
      <c r="G194" s="60"/>
      <c r="H194" s="109" t="s">
        <v>167</v>
      </c>
      <c r="I194" s="60"/>
      <c r="J194" s="109" t="s">
        <v>167</v>
      </c>
      <c r="K194" s="60"/>
      <c r="L194" s="60"/>
      <c r="M194" s="60"/>
      <c r="N194" s="109" t="s">
        <v>167</v>
      </c>
      <c r="O194" s="60"/>
      <c r="P194" s="60"/>
      <c r="Q194" s="60"/>
      <c r="R194" s="109" t="s">
        <v>167</v>
      </c>
      <c r="S194" s="60"/>
      <c r="T194" s="109" t="s">
        <v>166</v>
      </c>
      <c r="U194" s="148"/>
      <c r="V194" s="109" t="s">
        <v>167</v>
      </c>
      <c r="W194" s="148"/>
      <c r="X194" s="109" t="s">
        <v>167</v>
      </c>
      <c r="Y194" s="148"/>
      <c r="Z194" s="148"/>
      <c r="AA194" s="109" t="s">
        <v>167</v>
      </c>
      <c r="AB194" s="148"/>
      <c r="AC194" s="148"/>
      <c r="AD194" s="109" t="s">
        <v>166</v>
      </c>
      <c r="AE194" s="132"/>
      <c r="AF194" s="109" t="s">
        <v>167</v>
      </c>
      <c r="AG194" s="148"/>
      <c r="AH194" s="148"/>
      <c r="AI194" s="120" t="s">
        <v>170</v>
      </c>
      <c r="AJ194" s="77"/>
      <c r="AK194" s="109" t="s">
        <v>164</v>
      </c>
      <c r="AL194" s="148"/>
      <c r="AM194" s="77"/>
      <c r="AN194" s="77"/>
      <c r="AO194" s="77"/>
      <c r="AP194" s="61"/>
      <c r="AQ194" s="77">
        <f t="shared" si="83"/>
        <v>13</v>
      </c>
      <c r="AR194" s="78">
        <f>34*4</f>
        <v>136</v>
      </c>
      <c r="AS194" s="79">
        <f>AQ194/AR194</f>
        <v>9.5588235294117641E-2</v>
      </c>
    </row>
    <row r="195" spans="1:45">
      <c r="A195" s="192"/>
      <c r="B195" s="81"/>
      <c r="C195" s="56" t="s">
        <v>101</v>
      </c>
      <c r="D195" s="62"/>
      <c r="E195" s="59"/>
      <c r="F195" s="123" t="s">
        <v>164</v>
      </c>
      <c r="G195" s="60"/>
      <c r="H195" s="109" t="s">
        <v>167</v>
      </c>
      <c r="I195" s="60"/>
      <c r="J195" s="109" t="s">
        <v>167</v>
      </c>
      <c r="K195" s="60"/>
      <c r="L195" s="60"/>
      <c r="M195" s="60"/>
      <c r="N195" s="109" t="s">
        <v>167</v>
      </c>
      <c r="O195" s="60"/>
      <c r="P195" s="60"/>
      <c r="Q195" s="60"/>
      <c r="R195" s="109" t="s">
        <v>167</v>
      </c>
      <c r="S195" s="60"/>
      <c r="T195" s="109" t="s">
        <v>166</v>
      </c>
      <c r="U195" s="148"/>
      <c r="V195" s="109" t="s">
        <v>167</v>
      </c>
      <c r="W195" s="148"/>
      <c r="X195" s="109" t="s">
        <v>167</v>
      </c>
      <c r="Y195" s="148"/>
      <c r="Z195" s="148"/>
      <c r="AA195" s="109" t="s">
        <v>167</v>
      </c>
      <c r="AB195" s="148"/>
      <c r="AC195" s="148"/>
      <c r="AD195" s="109" t="s">
        <v>166</v>
      </c>
      <c r="AE195" s="132"/>
      <c r="AF195" s="109" t="s">
        <v>167</v>
      </c>
      <c r="AG195" s="148"/>
      <c r="AH195" s="148"/>
      <c r="AI195" s="120" t="s">
        <v>170</v>
      </c>
      <c r="AJ195" s="77"/>
      <c r="AK195" s="109" t="s">
        <v>164</v>
      </c>
      <c r="AL195" s="148"/>
      <c r="AM195" s="77"/>
      <c r="AN195" s="77"/>
      <c r="AO195" s="77"/>
      <c r="AP195" s="61"/>
      <c r="AQ195" s="77">
        <f t="shared" si="83"/>
        <v>13</v>
      </c>
      <c r="AR195" s="78">
        <f t="shared" ref="AR195:AR197" si="86">34*4</f>
        <v>136</v>
      </c>
      <c r="AS195" s="79">
        <f t="shared" ref="AS195:AS197" si="87">AQ195/AR195</f>
        <v>9.5588235294117641E-2</v>
      </c>
    </row>
    <row r="196" spans="1:45">
      <c r="A196" s="192"/>
      <c r="B196" s="81"/>
      <c r="C196" s="56" t="s">
        <v>102</v>
      </c>
      <c r="D196" s="62"/>
      <c r="E196" s="59"/>
      <c r="F196" s="123" t="s">
        <v>164</v>
      </c>
      <c r="G196" s="60"/>
      <c r="H196" s="109" t="s">
        <v>167</v>
      </c>
      <c r="I196" s="60"/>
      <c r="J196" s="109" t="s">
        <v>167</v>
      </c>
      <c r="K196" s="60"/>
      <c r="L196" s="60"/>
      <c r="M196" s="60"/>
      <c r="N196" s="109" t="s">
        <v>167</v>
      </c>
      <c r="O196" s="60"/>
      <c r="P196" s="60"/>
      <c r="Q196" s="60"/>
      <c r="R196" s="109" t="s">
        <v>167</v>
      </c>
      <c r="S196" s="60"/>
      <c r="T196" s="109" t="s">
        <v>166</v>
      </c>
      <c r="U196" s="148"/>
      <c r="V196" s="109" t="s">
        <v>167</v>
      </c>
      <c r="W196" s="148"/>
      <c r="X196" s="109" t="s">
        <v>167</v>
      </c>
      <c r="Y196" s="148"/>
      <c r="Z196" s="148"/>
      <c r="AA196" s="109" t="s">
        <v>167</v>
      </c>
      <c r="AB196" s="148"/>
      <c r="AC196" s="148"/>
      <c r="AD196" s="109" t="s">
        <v>166</v>
      </c>
      <c r="AE196" s="132"/>
      <c r="AF196" s="109" t="s">
        <v>167</v>
      </c>
      <c r="AG196" s="148"/>
      <c r="AH196" s="148"/>
      <c r="AI196" s="120" t="s">
        <v>170</v>
      </c>
      <c r="AJ196" s="77"/>
      <c r="AK196" s="109" t="s">
        <v>164</v>
      </c>
      <c r="AL196" s="148"/>
      <c r="AM196" s="77"/>
      <c r="AN196" s="77"/>
      <c r="AO196" s="77"/>
      <c r="AP196" s="61"/>
      <c r="AQ196" s="77">
        <f t="shared" si="83"/>
        <v>13</v>
      </c>
      <c r="AR196" s="78">
        <f t="shared" si="86"/>
        <v>136</v>
      </c>
      <c r="AS196" s="79">
        <f t="shared" si="87"/>
        <v>9.5588235294117641E-2</v>
      </c>
    </row>
    <row r="197" spans="1:45" ht="13.5" thickBot="1">
      <c r="A197" s="192"/>
      <c r="B197" s="81"/>
      <c r="C197" s="105" t="s">
        <v>103</v>
      </c>
      <c r="D197" s="107"/>
      <c r="E197" s="100"/>
      <c r="F197" s="123" t="s">
        <v>164</v>
      </c>
      <c r="G197" s="100"/>
      <c r="H197" s="109" t="s">
        <v>167</v>
      </c>
      <c r="I197" s="100"/>
      <c r="J197" s="109" t="s">
        <v>167</v>
      </c>
      <c r="K197" s="100"/>
      <c r="L197" s="100"/>
      <c r="M197" s="100"/>
      <c r="N197" s="109" t="s">
        <v>167</v>
      </c>
      <c r="O197" s="100"/>
      <c r="P197" s="100"/>
      <c r="Q197" s="100"/>
      <c r="R197" s="109" t="s">
        <v>167</v>
      </c>
      <c r="S197" s="100"/>
      <c r="T197" s="109" t="s">
        <v>166</v>
      </c>
      <c r="U197" s="100"/>
      <c r="V197" s="109" t="s">
        <v>167</v>
      </c>
      <c r="W197" s="100"/>
      <c r="X197" s="109" t="s">
        <v>167</v>
      </c>
      <c r="Y197" s="100"/>
      <c r="Z197" s="100"/>
      <c r="AA197" s="109" t="s">
        <v>167</v>
      </c>
      <c r="AB197" s="100"/>
      <c r="AC197" s="100"/>
      <c r="AD197" s="109" t="s">
        <v>169</v>
      </c>
      <c r="AE197" s="132"/>
      <c r="AF197" s="109" t="s">
        <v>167</v>
      </c>
      <c r="AG197" s="100"/>
      <c r="AH197" s="100"/>
      <c r="AI197" s="120" t="s">
        <v>170</v>
      </c>
      <c r="AJ197" s="106"/>
      <c r="AK197" s="109" t="s">
        <v>164</v>
      </c>
      <c r="AL197" s="100"/>
      <c r="AM197" s="106"/>
      <c r="AN197" s="106"/>
      <c r="AO197" s="106"/>
      <c r="AP197" s="106"/>
      <c r="AQ197" s="106">
        <f t="shared" si="83"/>
        <v>13</v>
      </c>
      <c r="AR197" s="115">
        <f t="shared" si="86"/>
        <v>136</v>
      </c>
      <c r="AS197" s="116">
        <f t="shared" si="87"/>
        <v>9.5588235294117641E-2</v>
      </c>
    </row>
    <row r="198" spans="1:45" ht="12.75" customHeight="1">
      <c r="A198" s="192"/>
      <c r="B198" s="184" t="s">
        <v>77</v>
      </c>
      <c r="C198" s="89" t="s">
        <v>98</v>
      </c>
      <c r="D198" s="103"/>
      <c r="E198" s="93"/>
      <c r="F198" s="123" t="s">
        <v>164</v>
      </c>
      <c r="G198" s="93"/>
      <c r="H198" s="93"/>
      <c r="I198" s="93"/>
      <c r="J198" s="93"/>
      <c r="K198" s="93"/>
      <c r="L198" s="109" t="s">
        <v>166</v>
      </c>
      <c r="M198" s="93"/>
      <c r="N198" s="93"/>
      <c r="O198" s="93"/>
      <c r="P198" s="93"/>
      <c r="Q198" s="93"/>
      <c r="R198" s="93"/>
      <c r="S198" s="109" t="s">
        <v>166</v>
      </c>
      <c r="T198" s="93"/>
      <c r="U198" s="93"/>
      <c r="V198" s="93"/>
      <c r="W198" s="93"/>
      <c r="X198" s="109" t="s">
        <v>166</v>
      </c>
      <c r="Y198" s="93"/>
      <c r="Z198" s="93"/>
      <c r="AA198" s="93"/>
      <c r="AB198" s="109" t="s">
        <v>167</v>
      </c>
      <c r="AC198" s="93"/>
      <c r="AD198" s="109" t="s">
        <v>166</v>
      </c>
      <c r="AE198" s="93"/>
      <c r="AF198" s="93"/>
      <c r="AG198" s="93"/>
      <c r="AH198" s="93"/>
      <c r="AI198" s="120" t="s">
        <v>170</v>
      </c>
      <c r="AJ198" s="104"/>
      <c r="AK198" s="156"/>
      <c r="AL198" s="93"/>
      <c r="AM198" s="104"/>
      <c r="AN198" s="104"/>
      <c r="AO198" s="104"/>
      <c r="AP198" s="104"/>
      <c r="AQ198" s="104">
        <f t="shared" si="83"/>
        <v>7</v>
      </c>
      <c r="AR198" s="113">
        <f>34*2</f>
        <v>68</v>
      </c>
      <c r="AS198" s="114">
        <f>AQ198/AR198</f>
        <v>0.10294117647058823</v>
      </c>
    </row>
    <row r="199" spans="1:45" ht="12.75" customHeight="1">
      <c r="A199" s="192"/>
      <c r="B199" s="184"/>
      <c r="C199" s="56" t="s">
        <v>99</v>
      </c>
      <c r="D199" s="62"/>
      <c r="E199" s="59"/>
      <c r="F199" s="123" t="s">
        <v>164</v>
      </c>
      <c r="G199" s="60"/>
      <c r="H199" s="60"/>
      <c r="I199" s="60"/>
      <c r="J199" s="60"/>
      <c r="K199" s="60"/>
      <c r="L199" s="109" t="s">
        <v>166</v>
      </c>
      <c r="M199" s="60"/>
      <c r="N199" s="60"/>
      <c r="O199" s="60"/>
      <c r="P199" s="60"/>
      <c r="Q199" s="60"/>
      <c r="R199" s="60"/>
      <c r="S199" s="109" t="s">
        <v>166</v>
      </c>
      <c r="T199" s="60"/>
      <c r="U199" s="148"/>
      <c r="V199" s="148"/>
      <c r="W199" s="148"/>
      <c r="X199" s="109" t="s">
        <v>166</v>
      </c>
      <c r="Y199" s="148"/>
      <c r="Z199" s="148"/>
      <c r="AA199" s="148"/>
      <c r="AB199" s="109" t="s">
        <v>167</v>
      </c>
      <c r="AC199" s="148"/>
      <c r="AD199" s="109" t="s">
        <v>166</v>
      </c>
      <c r="AE199" s="148"/>
      <c r="AF199" s="148"/>
      <c r="AG199" s="148"/>
      <c r="AH199" s="148"/>
      <c r="AI199" s="120" t="s">
        <v>170</v>
      </c>
      <c r="AJ199" s="77"/>
      <c r="AK199" s="156"/>
      <c r="AL199" s="148"/>
      <c r="AM199" s="77"/>
      <c r="AN199" s="77"/>
      <c r="AO199" s="77"/>
      <c r="AP199" s="61"/>
      <c r="AQ199" s="77">
        <f t="shared" si="83"/>
        <v>7</v>
      </c>
      <c r="AR199" s="78">
        <f t="shared" ref="AR199:AR203" si="88">34*2</f>
        <v>68</v>
      </c>
      <c r="AS199" s="79">
        <f t="shared" ref="AS199:AS203" si="89">AQ199/AR199</f>
        <v>0.10294117647058823</v>
      </c>
    </row>
    <row r="200" spans="1:45">
      <c r="A200" s="192"/>
      <c r="B200" s="184"/>
      <c r="C200" s="56" t="s">
        <v>100</v>
      </c>
      <c r="D200" s="62"/>
      <c r="E200" s="59"/>
      <c r="F200" s="123" t="s">
        <v>164</v>
      </c>
      <c r="G200" s="60"/>
      <c r="H200" s="60"/>
      <c r="I200" s="60"/>
      <c r="J200" s="60"/>
      <c r="K200" s="60"/>
      <c r="L200" s="109" t="s">
        <v>166</v>
      </c>
      <c r="M200" s="60"/>
      <c r="N200" s="60"/>
      <c r="O200" s="60"/>
      <c r="P200" s="60"/>
      <c r="Q200" s="60"/>
      <c r="R200" s="60"/>
      <c r="S200" s="109" t="s">
        <v>166</v>
      </c>
      <c r="T200" s="60"/>
      <c r="U200" s="148"/>
      <c r="V200" s="148"/>
      <c r="W200" s="148"/>
      <c r="X200" s="109" t="s">
        <v>166</v>
      </c>
      <c r="Y200" s="148"/>
      <c r="Z200" s="148"/>
      <c r="AA200" s="148"/>
      <c r="AB200" s="109" t="s">
        <v>167</v>
      </c>
      <c r="AC200" s="148"/>
      <c r="AD200" s="109" t="s">
        <v>166</v>
      </c>
      <c r="AE200" s="148"/>
      <c r="AF200" s="148"/>
      <c r="AG200" s="148"/>
      <c r="AH200" s="148"/>
      <c r="AI200" s="120" t="s">
        <v>170</v>
      </c>
      <c r="AJ200" s="77"/>
      <c r="AK200" s="156"/>
      <c r="AL200" s="148"/>
      <c r="AM200" s="77"/>
      <c r="AN200" s="77"/>
      <c r="AO200" s="77"/>
      <c r="AP200" s="61"/>
      <c r="AQ200" s="77">
        <f t="shared" si="83"/>
        <v>7</v>
      </c>
      <c r="AR200" s="78">
        <f t="shared" si="88"/>
        <v>68</v>
      </c>
      <c r="AS200" s="79">
        <f t="shared" si="89"/>
        <v>0.10294117647058823</v>
      </c>
    </row>
    <row r="201" spans="1:45">
      <c r="A201" s="192"/>
      <c r="B201" s="184"/>
      <c r="C201" s="56" t="s">
        <v>101</v>
      </c>
      <c r="D201" s="62"/>
      <c r="E201" s="59"/>
      <c r="F201" s="123" t="s">
        <v>164</v>
      </c>
      <c r="G201" s="60"/>
      <c r="H201" s="60"/>
      <c r="I201" s="60"/>
      <c r="J201" s="60"/>
      <c r="K201" s="60"/>
      <c r="L201" s="109" t="s">
        <v>166</v>
      </c>
      <c r="M201" s="60"/>
      <c r="N201" s="60"/>
      <c r="O201" s="60"/>
      <c r="P201" s="60"/>
      <c r="Q201" s="60"/>
      <c r="R201" s="60"/>
      <c r="S201" s="109" t="s">
        <v>166</v>
      </c>
      <c r="T201" s="60"/>
      <c r="U201" s="148"/>
      <c r="V201" s="148"/>
      <c r="W201" s="148"/>
      <c r="X201" s="109" t="s">
        <v>166</v>
      </c>
      <c r="Y201" s="148"/>
      <c r="Z201" s="148"/>
      <c r="AA201" s="148"/>
      <c r="AB201" s="109" t="s">
        <v>167</v>
      </c>
      <c r="AC201" s="148"/>
      <c r="AD201" s="109" t="s">
        <v>166</v>
      </c>
      <c r="AE201" s="148"/>
      <c r="AF201" s="148"/>
      <c r="AG201" s="148"/>
      <c r="AH201" s="148"/>
      <c r="AI201" s="120" t="s">
        <v>170</v>
      </c>
      <c r="AJ201" s="77"/>
      <c r="AK201" s="156"/>
      <c r="AL201" s="148"/>
      <c r="AM201" s="77"/>
      <c r="AN201" s="77"/>
      <c r="AO201" s="77"/>
      <c r="AP201" s="61"/>
      <c r="AQ201" s="77">
        <f t="shared" si="83"/>
        <v>7</v>
      </c>
      <c r="AR201" s="78">
        <f t="shared" si="88"/>
        <v>68</v>
      </c>
      <c r="AS201" s="79">
        <f t="shared" si="89"/>
        <v>0.10294117647058823</v>
      </c>
    </row>
    <row r="202" spans="1:45">
      <c r="A202" s="192"/>
      <c r="B202" s="184"/>
      <c r="C202" s="56" t="s">
        <v>102</v>
      </c>
      <c r="D202" s="62"/>
      <c r="E202" s="59"/>
      <c r="F202" s="123" t="s">
        <v>164</v>
      </c>
      <c r="G202" s="60"/>
      <c r="H202" s="60"/>
      <c r="I202" s="60"/>
      <c r="J202" s="60"/>
      <c r="K202" s="60"/>
      <c r="L202" s="109" t="s">
        <v>166</v>
      </c>
      <c r="M202" s="60"/>
      <c r="N202" s="60"/>
      <c r="O202" s="60"/>
      <c r="P202" s="60"/>
      <c r="Q202" s="60"/>
      <c r="R202" s="60"/>
      <c r="S202" s="109" t="s">
        <v>166</v>
      </c>
      <c r="T202" s="60"/>
      <c r="U202" s="148"/>
      <c r="V202" s="148"/>
      <c r="W202" s="148"/>
      <c r="X202" s="109" t="s">
        <v>166</v>
      </c>
      <c r="Y202" s="148"/>
      <c r="Z202" s="148"/>
      <c r="AA202" s="148"/>
      <c r="AB202" s="109" t="s">
        <v>167</v>
      </c>
      <c r="AC202" s="148"/>
      <c r="AD202" s="109" t="s">
        <v>166</v>
      </c>
      <c r="AE202" s="148"/>
      <c r="AF202" s="148"/>
      <c r="AG202" s="148"/>
      <c r="AH202" s="148"/>
      <c r="AI202" s="120" t="s">
        <v>170</v>
      </c>
      <c r="AJ202" s="77"/>
      <c r="AK202" s="156"/>
      <c r="AL202" s="148"/>
      <c r="AM202" s="77"/>
      <c r="AN202" s="77"/>
      <c r="AO202" s="77"/>
      <c r="AP202" s="61"/>
      <c r="AQ202" s="77">
        <f t="shared" si="83"/>
        <v>7</v>
      </c>
      <c r="AR202" s="78">
        <f t="shared" si="88"/>
        <v>68</v>
      </c>
      <c r="AS202" s="79">
        <f t="shared" si="89"/>
        <v>0.10294117647058823</v>
      </c>
    </row>
    <row r="203" spans="1:45" ht="13.5" thickBot="1">
      <c r="A203" s="192"/>
      <c r="B203" s="184"/>
      <c r="C203" s="105" t="s">
        <v>103</v>
      </c>
      <c r="D203" s="107"/>
      <c r="E203" s="100"/>
      <c r="F203" s="123" t="s">
        <v>164</v>
      </c>
      <c r="G203" s="100"/>
      <c r="H203" s="100"/>
      <c r="I203" s="100"/>
      <c r="J203" s="100"/>
      <c r="K203" s="100"/>
      <c r="L203" s="109" t="s">
        <v>166</v>
      </c>
      <c r="M203" s="100"/>
      <c r="N203" s="100"/>
      <c r="O203" s="100"/>
      <c r="P203" s="100"/>
      <c r="Q203" s="100"/>
      <c r="R203" s="100"/>
      <c r="S203" s="109" t="s">
        <v>166</v>
      </c>
      <c r="T203" s="100"/>
      <c r="U203" s="100"/>
      <c r="V203" s="100"/>
      <c r="W203" s="100"/>
      <c r="X203" s="109" t="s">
        <v>166</v>
      </c>
      <c r="Y203" s="100"/>
      <c r="Z203" s="100"/>
      <c r="AA203" s="100"/>
      <c r="AB203" s="109" t="s">
        <v>167</v>
      </c>
      <c r="AC203" s="100"/>
      <c r="AD203" s="109" t="s">
        <v>166</v>
      </c>
      <c r="AE203" s="100"/>
      <c r="AF203" s="100"/>
      <c r="AG203" s="100"/>
      <c r="AH203" s="100"/>
      <c r="AI203" s="120" t="s">
        <v>170</v>
      </c>
      <c r="AJ203" s="106"/>
      <c r="AK203" s="156"/>
      <c r="AL203" s="100"/>
      <c r="AM203" s="106"/>
      <c r="AN203" s="106"/>
      <c r="AO203" s="106"/>
      <c r="AP203" s="106"/>
      <c r="AQ203" s="106">
        <f t="shared" si="83"/>
        <v>7</v>
      </c>
      <c r="AR203" s="115">
        <f t="shared" si="88"/>
        <v>68</v>
      </c>
      <c r="AS203" s="116">
        <f t="shared" si="89"/>
        <v>0.10294117647058823</v>
      </c>
    </row>
    <row r="204" spans="1:45" ht="12.75" customHeight="1">
      <c r="A204" s="192"/>
      <c r="B204" s="184" t="s">
        <v>165</v>
      </c>
      <c r="C204" s="89" t="s">
        <v>98</v>
      </c>
      <c r="D204" s="118"/>
      <c r="E204" s="93"/>
      <c r="F204" s="93"/>
      <c r="G204" s="93"/>
      <c r="H204" s="93"/>
      <c r="I204" s="109" t="s">
        <v>167</v>
      </c>
      <c r="J204" s="93"/>
      <c r="K204" s="93"/>
      <c r="L204" s="109" t="s">
        <v>166</v>
      </c>
      <c r="M204" s="93"/>
      <c r="N204" s="93"/>
      <c r="O204" s="93"/>
      <c r="P204" s="93"/>
      <c r="Q204" s="93"/>
      <c r="R204" s="93"/>
      <c r="S204" s="93"/>
      <c r="T204" s="109" t="s">
        <v>166</v>
      </c>
      <c r="U204" s="93"/>
      <c r="V204" s="93"/>
      <c r="W204" s="93"/>
      <c r="X204" s="132"/>
      <c r="Y204" s="93"/>
      <c r="Z204" s="109" t="s">
        <v>167</v>
      </c>
      <c r="AA204" s="93"/>
      <c r="AB204" s="93"/>
      <c r="AC204" s="109" t="s">
        <v>166</v>
      </c>
      <c r="AD204" s="69"/>
      <c r="AE204" s="93"/>
      <c r="AF204" s="93"/>
      <c r="AG204" s="93"/>
      <c r="AH204" s="93"/>
      <c r="AI204" s="120" t="s">
        <v>170</v>
      </c>
      <c r="AJ204" s="104"/>
      <c r="AK204" s="93"/>
      <c r="AL204" s="109" t="s">
        <v>166</v>
      </c>
      <c r="AM204" s="104"/>
      <c r="AN204" s="104"/>
      <c r="AO204" s="104"/>
      <c r="AP204" s="104"/>
      <c r="AQ204" s="104">
        <f t="shared" si="83"/>
        <v>7</v>
      </c>
      <c r="AR204" s="113">
        <f>34*2</f>
        <v>68</v>
      </c>
      <c r="AS204" s="114">
        <f>AQ204/AR204</f>
        <v>0.10294117647058823</v>
      </c>
    </row>
    <row r="205" spans="1:45" ht="12.75" customHeight="1">
      <c r="A205" s="192"/>
      <c r="B205" s="184"/>
      <c r="C205" s="56" t="s">
        <v>99</v>
      </c>
      <c r="D205" s="62"/>
      <c r="E205" s="59"/>
      <c r="F205" s="60"/>
      <c r="G205" s="60"/>
      <c r="H205" s="60"/>
      <c r="I205" s="109" t="s">
        <v>167</v>
      </c>
      <c r="J205" s="60"/>
      <c r="K205" s="60"/>
      <c r="L205" s="109" t="s">
        <v>166</v>
      </c>
      <c r="M205" s="60"/>
      <c r="N205" s="60"/>
      <c r="O205" s="60"/>
      <c r="P205" s="60"/>
      <c r="Q205" s="60"/>
      <c r="R205" s="60"/>
      <c r="S205" s="60"/>
      <c r="T205" s="109" t="s">
        <v>166</v>
      </c>
      <c r="U205" s="148"/>
      <c r="V205" s="148"/>
      <c r="W205" s="148"/>
      <c r="X205" s="132"/>
      <c r="Y205" s="148"/>
      <c r="Z205" s="109" t="s">
        <v>167</v>
      </c>
      <c r="AA205" s="148"/>
      <c r="AB205" s="148"/>
      <c r="AC205" s="109" t="s">
        <v>166</v>
      </c>
      <c r="AD205" s="69"/>
      <c r="AE205" s="148"/>
      <c r="AF205" s="148"/>
      <c r="AG205" s="148"/>
      <c r="AH205" s="148"/>
      <c r="AI205" s="120" t="s">
        <v>170</v>
      </c>
      <c r="AJ205" s="77"/>
      <c r="AK205" s="148"/>
      <c r="AL205" s="109" t="s">
        <v>166</v>
      </c>
      <c r="AM205" s="77"/>
      <c r="AN205" s="77"/>
      <c r="AO205" s="77"/>
      <c r="AP205" s="61"/>
      <c r="AQ205" s="77">
        <f t="shared" si="83"/>
        <v>7</v>
      </c>
      <c r="AR205" s="78">
        <f>34*2</f>
        <v>68</v>
      </c>
      <c r="AS205" s="79">
        <f>AQ205/AR205</f>
        <v>0.10294117647058823</v>
      </c>
    </row>
    <row r="206" spans="1:45" ht="12.75" customHeight="1">
      <c r="A206" s="192"/>
      <c r="B206" s="184"/>
      <c r="C206" s="56" t="s">
        <v>100</v>
      </c>
      <c r="D206" s="62"/>
      <c r="E206" s="59"/>
      <c r="F206" s="60"/>
      <c r="G206" s="60"/>
      <c r="H206" s="60"/>
      <c r="I206" s="109" t="s">
        <v>167</v>
      </c>
      <c r="J206" s="60"/>
      <c r="K206" s="60"/>
      <c r="L206" s="109" t="s">
        <v>166</v>
      </c>
      <c r="M206" s="60"/>
      <c r="N206" s="60"/>
      <c r="O206" s="60"/>
      <c r="P206" s="60"/>
      <c r="Q206" s="60"/>
      <c r="R206" s="60"/>
      <c r="S206" s="60"/>
      <c r="T206" s="109" t="s">
        <v>166</v>
      </c>
      <c r="U206" s="148"/>
      <c r="V206" s="148"/>
      <c r="W206" s="148"/>
      <c r="X206" s="132"/>
      <c r="Y206" s="148"/>
      <c r="Z206" s="109" t="s">
        <v>167</v>
      </c>
      <c r="AA206" s="148"/>
      <c r="AB206" s="148"/>
      <c r="AC206" s="109" t="s">
        <v>166</v>
      </c>
      <c r="AD206" s="69"/>
      <c r="AE206" s="148"/>
      <c r="AF206" s="148"/>
      <c r="AG206" s="69"/>
      <c r="AH206" s="148"/>
      <c r="AI206" s="120" t="s">
        <v>170</v>
      </c>
      <c r="AJ206" s="77"/>
      <c r="AK206" s="148"/>
      <c r="AL206" s="109" t="s">
        <v>166</v>
      </c>
      <c r="AM206" s="77"/>
      <c r="AN206" s="77"/>
      <c r="AO206" s="77"/>
      <c r="AP206" s="61"/>
      <c r="AQ206" s="77">
        <f t="shared" si="83"/>
        <v>7</v>
      </c>
      <c r="AR206" s="78">
        <f>34*2</f>
        <v>68</v>
      </c>
      <c r="AS206" s="79">
        <f>AQ206/AR206</f>
        <v>0.10294117647058823</v>
      </c>
    </row>
    <row r="207" spans="1:45" ht="12.75" customHeight="1">
      <c r="A207" s="192"/>
      <c r="B207" s="184"/>
      <c r="C207" s="56" t="s">
        <v>101</v>
      </c>
      <c r="D207" s="62"/>
      <c r="E207" s="59"/>
      <c r="F207" s="60"/>
      <c r="G207" s="60"/>
      <c r="H207" s="60"/>
      <c r="I207" s="109" t="s">
        <v>167</v>
      </c>
      <c r="J207" s="60"/>
      <c r="K207" s="60"/>
      <c r="L207" s="109" t="s">
        <v>166</v>
      </c>
      <c r="M207" s="60"/>
      <c r="N207" s="60"/>
      <c r="O207" s="60"/>
      <c r="P207" s="60"/>
      <c r="Q207" s="60"/>
      <c r="R207" s="60"/>
      <c r="S207" s="60"/>
      <c r="T207" s="109" t="s">
        <v>166</v>
      </c>
      <c r="U207" s="148"/>
      <c r="V207" s="148"/>
      <c r="W207" s="148"/>
      <c r="X207" s="132"/>
      <c r="Y207" s="148"/>
      <c r="Z207" s="109" t="s">
        <v>167</v>
      </c>
      <c r="AA207" s="148"/>
      <c r="AB207" s="148"/>
      <c r="AC207" s="109" t="s">
        <v>166</v>
      </c>
      <c r="AD207" s="69"/>
      <c r="AE207" s="148"/>
      <c r="AF207" s="148"/>
      <c r="AG207" s="69"/>
      <c r="AH207" s="148"/>
      <c r="AI207" s="120" t="s">
        <v>170</v>
      </c>
      <c r="AJ207" s="77"/>
      <c r="AK207" s="148"/>
      <c r="AL207" s="109" t="s">
        <v>166</v>
      </c>
      <c r="AM207" s="77"/>
      <c r="AN207" s="77"/>
      <c r="AO207" s="77"/>
      <c r="AP207" s="61"/>
      <c r="AQ207" s="77">
        <f t="shared" ref="AQ207:AQ212" si="90">COUNTA(E207:AP207)</f>
        <v>7</v>
      </c>
      <c r="AR207" s="78">
        <f t="shared" ref="AR207:AR209" si="91">34*2</f>
        <v>68</v>
      </c>
      <c r="AS207" s="79">
        <f t="shared" ref="AS207:AS209" si="92">AQ207/AR207</f>
        <v>0.10294117647058823</v>
      </c>
    </row>
    <row r="208" spans="1:45" ht="12.75" customHeight="1">
      <c r="A208" s="192"/>
      <c r="B208" s="184"/>
      <c r="C208" s="56" t="s">
        <v>102</v>
      </c>
      <c r="D208" s="62"/>
      <c r="E208" s="59"/>
      <c r="F208" s="60"/>
      <c r="G208" s="60"/>
      <c r="H208" s="60"/>
      <c r="I208" s="109" t="s">
        <v>167</v>
      </c>
      <c r="J208" s="60"/>
      <c r="K208" s="60"/>
      <c r="L208" s="109" t="s">
        <v>166</v>
      </c>
      <c r="M208" s="60"/>
      <c r="N208" s="60"/>
      <c r="O208" s="60"/>
      <c r="P208" s="60"/>
      <c r="Q208" s="60"/>
      <c r="R208" s="60"/>
      <c r="S208" s="60"/>
      <c r="T208" s="109" t="s">
        <v>166</v>
      </c>
      <c r="U208" s="148"/>
      <c r="V208" s="148"/>
      <c r="W208" s="148"/>
      <c r="X208" s="132"/>
      <c r="Y208" s="148"/>
      <c r="Z208" s="109" t="s">
        <v>167</v>
      </c>
      <c r="AA208" s="148"/>
      <c r="AB208" s="148"/>
      <c r="AC208" s="109" t="s">
        <v>166</v>
      </c>
      <c r="AD208" s="69"/>
      <c r="AE208" s="148"/>
      <c r="AF208" s="148"/>
      <c r="AG208" s="69"/>
      <c r="AH208" s="148"/>
      <c r="AI208" s="120" t="s">
        <v>170</v>
      </c>
      <c r="AJ208" s="77"/>
      <c r="AK208" s="148"/>
      <c r="AL208" s="109" t="s">
        <v>166</v>
      </c>
      <c r="AM208" s="77"/>
      <c r="AN208" s="77"/>
      <c r="AO208" s="77"/>
      <c r="AP208" s="61"/>
      <c r="AQ208" s="77">
        <f t="shared" si="90"/>
        <v>7</v>
      </c>
      <c r="AR208" s="78">
        <f t="shared" si="91"/>
        <v>68</v>
      </c>
      <c r="AS208" s="79">
        <f t="shared" si="92"/>
        <v>0.10294117647058823</v>
      </c>
    </row>
    <row r="209" spans="1:45" ht="12.75" customHeight="1" thickBot="1">
      <c r="A209" s="192"/>
      <c r="B209" s="184"/>
      <c r="C209" s="105" t="s">
        <v>103</v>
      </c>
      <c r="D209" s="107"/>
      <c r="E209" s="100"/>
      <c r="F209" s="100"/>
      <c r="G209" s="100"/>
      <c r="H209" s="100"/>
      <c r="I209" s="109" t="s">
        <v>167</v>
      </c>
      <c r="J209" s="100"/>
      <c r="K209" s="100"/>
      <c r="L209" s="109" t="s">
        <v>166</v>
      </c>
      <c r="M209" s="100"/>
      <c r="N209" s="100"/>
      <c r="O209" s="100"/>
      <c r="P209" s="100"/>
      <c r="Q209" s="100"/>
      <c r="R209" s="100"/>
      <c r="S209" s="100"/>
      <c r="T209" s="109" t="s">
        <v>166</v>
      </c>
      <c r="U209" s="100"/>
      <c r="V209" s="100"/>
      <c r="W209" s="100"/>
      <c r="X209" s="135"/>
      <c r="Y209" s="100"/>
      <c r="Z209" s="109" t="s">
        <v>167</v>
      </c>
      <c r="AA209" s="100"/>
      <c r="AB209" s="100"/>
      <c r="AC209" s="109" t="s">
        <v>166</v>
      </c>
      <c r="AD209" s="99"/>
      <c r="AE209" s="100"/>
      <c r="AF209" s="100"/>
      <c r="AG209" s="99"/>
      <c r="AH209" s="100"/>
      <c r="AI209" s="120" t="s">
        <v>170</v>
      </c>
      <c r="AJ209" s="106"/>
      <c r="AK209" s="100"/>
      <c r="AL209" s="109" t="s">
        <v>166</v>
      </c>
      <c r="AM209" s="106"/>
      <c r="AN209" s="106"/>
      <c r="AO209" s="106"/>
      <c r="AP209" s="106"/>
      <c r="AQ209" s="106">
        <f t="shared" si="90"/>
        <v>7</v>
      </c>
      <c r="AR209" s="115">
        <f t="shared" si="91"/>
        <v>68</v>
      </c>
      <c r="AS209" s="116">
        <f t="shared" si="92"/>
        <v>0.10294117647058823</v>
      </c>
    </row>
    <row r="210" spans="1:45" ht="12.75" customHeight="1">
      <c r="A210" s="192"/>
      <c r="B210" s="184" t="s">
        <v>104</v>
      </c>
      <c r="C210" s="89" t="s">
        <v>98</v>
      </c>
      <c r="D210" s="10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2"/>
      <c r="AK210" s="93"/>
      <c r="AL210" s="93"/>
      <c r="AM210" s="104"/>
      <c r="AN210" s="104"/>
      <c r="AO210" s="104"/>
      <c r="AP210" s="104"/>
      <c r="AQ210" s="104">
        <f t="shared" si="90"/>
        <v>0</v>
      </c>
      <c r="AR210" s="92">
        <f>34*1</f>
        <v>34</v>
      </c>
      <c r="AS210" s="114">
        <f>AQ210/AR210</f>
        <v>0</v>
      </c>
    </row>
    <row r="211" spans="1:45" ht="12.75" customHeight="1">
      <c r="A211" s="192"/>
      <c r="B211" s="184"/>
      <c r="C211" s="56" t="s">
        <v>99</v>
      </c>
      <c r="D211" s="62"/>
      <c r="E211" s="59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148"/>
      <c r="V211" s="148"/>
      <c r="W211" s="148"/>
      <c r="X211" s="148"/>
      <c r="Y211" s="148"/>
      <c r="Z211" s="148"/>
      <c r="AA211" s="148"/>
      <c r="AB211" s="148"/>
      <c r="AC211" s="148"/>
      <c r="AD211" s="148"/>
      <c r="AE211" s="148"/>
      <c r="AF211" s="148"/>
      <c r="AG211" s="148"/>
      <c r="AH211" s="148"/>
      <c r="AI211" s="69"/>
      <c r="AJ211" s="148"/>
      <c r="AK211" s="148"/>
      <c r="AL211" s="148"/>
      <c r="AM211" s="77"/>
      <c r="AN211" s="77"/>
      <c r="AO211" s="77"/>
      <c r="AP211" s="61"/>
      <c r="AQ211" s="77">
        <f t="shared" si="90"/>
        <v>0</v>
      </c>
      <c r="AR211" s="35">
        <f>34*1</f>
        <v>34</v>
      </c>
      <c r="AS211" s="79">
        <f>AQ211/AR211</f>
        <v>0</v>
      </c>
    </row>
    <row r="212" spans="1:45" ht="12.75" customHeight="1">
      <c r="A212" s="192"/>
      <c r="B212" s="184"/>
      <c r="C212" s="56" t="s">
        <v>100</v>
      </c>
      <c r="D212" s="80"/>
      <c r="E212" s="59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148"/>
      <c r="V212" s="148"/>
      <c r="W212" s="148"/>
      <c r="X212" s="148"/>
      <c r="Y212" s="148"/>
      <c r="Z212" s="148"/>
      <c r="AA212" s="148"/>
      <c r="AB212" s="148"/>
      <c r="AC212" s="148"/>
      <c r="AD212" s="148"/>
      <c r="AE212" s="148"/>
      <c r="AF212" s="148"/>
      <c r="AG212" s="148"/>
      <c r="AH212" s="148"/>
      <c r="AI212" s="69"/>
      <c r="AJ212" s="148"/>
      <c r="AK212" s="148"/>
      <c r="AL212" s="148"/>
      <c r="AM212" s="77"/>
      <c r="AN212" s="77"/>
      <c r="AO212" s="77"/>
      <c r="AP212" s="61"/>
      <c r="AQ212" s="77">
        <f t="shared" si="90"/>
        <v>0</v>
      </c>
      <c r="AR212" s="35">
        <f>34*1</f>
        <v>34</v>
      </c>
      <c r="AS212" s="79">
        <f>AQ212/AR212</f>
        <v>0</v>
      </c>
    </row>
    <row r="213" spans="1:45" ht="12.75" customHeight="1">
      <c r="A213" s="192"/>
      <c r="B213" s="184"/>
      <c r="C213" s="56" t="s">
        <v>101</v>
      </c>
      <c r="D213" s="80"/>
      <c r="E213" s="59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148"/>
      <c r="V213" s="148"/>
      <c r="W213" s="148"/>
      <c r="X213" s="148"/>
      <c r="Y213" s="148"/>
      <c r="Z213" s="148"/>
      <c r="AA213" s="148"/>
      <c r="AB213" s="148"/>
      <c r="AC213" s="148"/>
      <c r="AD213" s="148"/>
      <c r="AE213" s="148"/>
      <c r="AF213" s="148"/>
      <c r="AG213" s="148"/>
      <c r="AH213" s="148"/>
      <c r="AI213" s="69"/>
      <c r="AJ213" s="148"/>
      <c r="AK213" s="148"/>
      <c r="AL213" s="148"/>
      <c r="AM213" s="77"/>
      <c r="AN213" s="77"/>
      <c r="AO213" s="77"/>
      <c r="AP213" s="61"/>
      <c r="AQ213" s="77">
        <f t="shared" ref="AQ213:AQ218" si="93">COUNTA(E213:AP213)</f>
        <v>0</v>
      </c>
      <c r="AR213" s="69">
        <f t="shared" ref="AR213:AR215" si="94">34*1</f>
        <v>34</v>
      </c>
      <c r="AS213" s="79">
        <f t="shared" ref="AS213:AS215" si="95">AQ213/AR213</f>
        <v>0</v>
      </c>
    </row>
    <row r="214" spans="1:45" ht="12.75" customHeight="1">
      <c r="A214" s="192"/>
      <c r="B214" s="184"/>
      <c r="C214" s="56" t="s">
        <v>102</v>
      </c>
      <c r="D214" s="80"/>
      <c r="E214" s="59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148"/>
      <c r="V214" s="148"/>
      <c r="W214" s="148"/>
      <c r="X214" s="148"/>
      <c r="Y214" s="148"/>
      <c r="Z214" s="148"/>
      <c r="AA214" s="148"/>
      <c r="AB214" s="148"/>
      <c r="AC214" s="148"/>
      <c r="AD214" s="148"/>
      <c r="AE214" s="148"/>
      <c r="AF214" s="148"/>
      <c r="AG214" s="148"/>
      <c r="AH214" s="148"/>
      <c r="AI214" s="69"/>
      <c r="AJ214" s="148"/>
      <c r="AK214" s="148"/>
      <c r="AL214" s="148"/>
      <c r="AM214" s="77"/>
      <c r="AN214" s="77"/>
      <c r="AO214" s="77"/>
      <c r="AP214" s="61"/>
      <c r="AQ214" s="77">
        <f t="shared" si="93"/>
        <v>0</v>
      </c>
      <c r="AR214" s="69">
        <f t="shared" si="94"/>
        <v>34</v>
      </c>
      <c r="AS214" s="79">
        <f t="shared" si="95"/>
        <v>0</v>
      </c>
    </row>
    <row r="215" spans="1:45" ht="12.75" customHeight="1" thickBot="1">
      <c r="A215" s="192"/>
      <c r="B215" s="184"/>
      <c r="C215" s="105" t="s">
        <v>103</v>
      </c>
      <c r="D215" s="117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99"/>
      <c r="AJ215" s="100"/>
      <c r="AK215" s="100"/>
      <c r="AL215" s="100"/>
      <c r="AM215" s="106"/>
      <c r="AN215" s="106"/>
      <c r="AO215" s="106"/>
      <c r="AP215" s="106"/>
      <c r="AQ215" s="106">
        <f t="shared" si="93"/>
        <v>0</v>
      </c>
      <c r="AR215" s="99">
        <f t="shared" si="94"/>
        <v>34</v>
      </c>
      <c r="AS215" s="116">
        <f t="shared" si="95"/>
        <v>0</v>
      </c>
    </row>
    <row r="216" spans="1:45" ht="12.75" customHeight="1">
      <c r="A216" s="192"/>
      <c r="B216" s="184" t="s">
        <v>78</v>
      </c>
      <c r="C216" s="89" t="s">
        <v>98</v>
      </c>
      <c r="D216" s="118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2"/>
      <c r="AJ216" s="93"/>
      <c r="AK216" s="93"/>
      <c r="AL216" s="93"/>
      <c r="AM216" s="104"/>
      <c r="AN216" s="104"/>
      <c r="AO216" s="104"/>
      <c r="AP216" s="104"/>
      <c r="AQ216" s="104">
        <f t="shared" si="93"/>
        <v>0</v>
      </c>
      <c r="AR216" s="92">
        <f>34*1</f>
        <v>34</v>
      </c>
      <c r="AS216" s="114">
        <f>AQ216/AR216</f>
        <v>0</v>
      </c>
    </row>
    <row r="217" spans="1:45" ht="12.75" customHeight="1">
      <c r="A217" s="192"/>
      <c r="B217" s="184"/>
      <c r="C217" s="56" t="s">
        <v>99</v>
      </c>
      <c r="D217" s="80"/>
      <c r="E217" s="59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148"/>
      <c r="V217" s="148"/>
      <c r="W217" s="148"/>
      <c r="X217" s="148"/>
      <c r="Y217" s="148"/>
      <c r="Z217" s="148"/>
      <c r="AA217" s="148"/>
      <c r="AB217" s="148"/>
      <c r="AC217" s="148"/>
      <c r="AD217" s="148"/>
      <c r="AE217" s="148"/>
      <c r="AF217" s="148"/>
      <c r="AG217" s="148"/>
      <c r="AH217" s="148"/>
      <c r="AI217" s="69"/>
      <c r="AJ217" s="148"/>
      <c r="AK217" s="148"/>
      <c r="AL217" s="148"/>
      <c r="AM217" s="77"/>
      <c r="AN217" s="77"/>
      <c r="AO217" s="77"/>
      <c r="AP217" s="61"/>
      <c r="AQ217" s="77">
        <f t="shared" si="93"/>
        <v>0</v>
      </c>
      <c r="AR217" s="35">
        <f>34*1</f>
        <v>34</v>
      </c>
      <c r="AS217" s="79">
        <f>AQ217/AR217</f>
        <v>0</v>
      </c>
    </row>
    <row r="218" spans="1:45" ht="12.75" customHeight="1">
      <c r="A218" s="192"/>
      <c r="B218" s="184"/>
      <c r="C218" s="56" t="s">
        <v>100</v>
      </c>
      <c r="D218" s="80"/>
      <c r="E218" s="59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148"/>
      <c r="V218" s="148"/>
      <c r="W218" s="148"/>
      <c r="X218" s="148"/>
      <c r="Y218" s="148"/>
      <c r="Z218" s="148"/>
      <c r="AA218" s="148"/>
      <c r="AB218" s="148"/>
      <c r="AC218" s="148"/>
      <c r="AD218" s="148"/>
      <c r="AE218" s="148"/>
      <c r="AF218" s="148"/>
      <c r="AG218" s="148"/>
      <c r="AH218" s="148"/>
      <c r="AI218" s="69"/>
      <c r="AJ218" s="148"/>
      <c r="AK218" s="148"/>
      <c r="AL218" s="148"/>
      <c r="AM218" s="77"/>
      <c r="AN218" s="77"/>
      <c r="AO218" s="77"/>
      <c r="AP218" s="61"/>
      <c r="AQ218" s="77">
        <f t="shared" si="93"/>
        <v>0</v>
      </c>
      <c r="AR218" s="35">
        <f>34*1</f>
        <v>34</v>
      </c>
      <c r="AS218" s="79">
        <f>AQ218/AR218</f>
        <v>0</v>
      </c>
    </row>
    <row r="219" spans="1:45" ht="12.75" customHeight="1">
      <c r="A219" s="192"/>
      <c r="B219" s="184"/>
      <c r="C219" s="56" t="s">
        <v>101</v>
      </c>
      <c r="D219" s="80"/>
      <c r="E219" s="59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148"/>
      <c r="V219" s="148"/>
      <c r="W219" s="148"/>
      <c r="X219" s="148"/>
      <c r="Y219" s="148"/>
      <c r="Z219" s="148"/>
      <c r="AA219" s="148"/>
      <c r="AB219" s="148"/>
      <c r="AC219" s="148"/>
      <c r="AD219" s="148"/>
      <c r="AE219" s="148"/>
      <c r="AF219" s="148"/>
      <c r="AG219" s="148"/>
      <c r="AH219" s="148"/>
      <c r="AI219" s="69"/>
      <c r="AJ219" s="148"/>
      <c r="AK219" s="148"/>
      <c r="AL219" s="148"/>
      <c r="AM219" s="77"/>
      <c r="AN219" s="77"/>
      <c r="AO219" s="77"/>
      <c r="AP219" s="61"/>
      <c r="AQ219" s="77">
        <f t="shared" ref="AQ219:AQ224" si="96">COUNTA(E219:AP219)</f>
        <v>0</v>
      </c>
      <c r="AR219" s="69">
        <f t="shared" ref="AR219:AR221" si="97">34*1</f>
        <v>34</v>
      </c>
      <c r="AS219" s="79">
        <f t="shared" ref="AS219:AS221" si="98">AQ219/AR219</f>
        <v>0</v>
      </c>
    </row>
    <row r="220" spans="1:45" ht="12.75" customHeight="1">
      <c r="A220" s="192"/>
      <c r="B220" s="184"/>
      <c r="C220" s="56" t="s">
        <v>102</v>
      </c>
      <c r="D220" s="80"/>
      <c r="E220" s="59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148"/>
      <c r="V220" s="148"/>
      <c r="W220" s="148"/>
      <c r="X220" s="148"/>
      <c r="Y220" s="148"/>
      <c r="Z220" s="148"/>
      <c r="AA220" s="148"/>
      <c r="AB220" s="148"/>
      <c r="AC220" s="148"/>
      <c r="AD220" s="148"/>
      <c r="AE220" s="148"/>
      <c r="AF220" s="148"/>
      <c r="AG220" s="148"/>
      <c r="AH220" s="148"/>
      <c r="AI220" s="69"/>
      <c r="AJ220" s="148"/>
      <c r="AK220" s="148"/>
      <c r="AL220" s="148"/>
      <c r="AM220" s="77"/>
      <c r="AN220" s="77"/>
      <c r="AO220" s="77"/>
      <c r="AP220" s="61"/>
      <c r="AQ220" s="77">
        <f t="shared" si="96"/>
        <v>0</v>
      </c>
      <c r="AR220" s="69">
        <f t="shared" si="97"/>
        <v>34</v>
      </c>
      <c r="AS220" s="79">
        <f t="shared" si="98"/>
        <v>0</v>
      </c>
    </row>
    <row r="221" spans="1:45" ht="12.75" customHeight="1" thickBot="1">
      <c r="A221" s="192"/>
      <c r="B221" s="184"/>
      <c r="C221" s="105" t="s">
        <v>103</v>
      </c>
      <c r="D221" s="117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99"/>
      <c r="AJ221" s="100"/>
      <c r="AK221" s="100"/>
      <c r="AL221" s="100"/>
      <c r="AM221" s="106"/>
      <c r="AN221" s="106"/>
      <c r="AO221" s="106"/>
      <c r="AP221" s="106"/>
      <c r="AQ221" s="106">
        <f t="shared" si="96"/>
        <v>0</v>
      </c>
      <c r="AR221" s="99">
        <f t="shared" si="97"/>
        <v>34</v>
      </c>
      <c r="AS221" s="116">
        <f t="shared" si="98"/>
        <v>0</v>
      </c>
    </row>
    <row r="222" spans="1:45" ht="12.75" customHeight="1">
      <c r="A222" s="192"/>
      <c r="B222" s="184" t="s">
        <v>79</v>
      </c>
      <c r="C222" s="89" t="s">
        <v>98</v>
      </c>
      <c r="D222" s="118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2"/>
      <c r="AJ222" s="93"/>
      <c r="AK222" s="93"/>
      <c r="AL222" s="93"/>
      <c r="AM222" s="104"/>
      <c r="AN222" s="104"/>
      <c r="AO222" s="104"/>
      <c r="AP222" s="104"/>
      <c r="AQ222" s="104">
        <f t="shared" si="96"/>
        <v>0</v>
      </c>
      <c r="AR222" s="92">
        <f>34*1</f>
        <v>34</v>
      </c>
      <c r="AS222" s="114">
        <f>AQ222/AR222</f>
        <v>0</v>
      </c>
    </row>
    <row r="223" spans="1:45" ht="12.75" customHeight="1">
      <c r="A223" s="192"/>
      <c r="B223" s="184"/>
      <c r="C223" s="56" t="s">
        <v>99</v>
      </c>
      <c r="D223" s="80"/>
      <c r="E223" s="59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148"/>
      <c r="V223" s="148"/>
      <c r="W223" s="148"/>
      <c r="X223" s="148"/>
      <c r="Y223" s="148"/>
      <c r="Z223" s="148"/>
      <c r="AA223" s="148"/>
      <c r="AB223" s="148"/>
      <c r="AC223" s="148"/>
      <c r="AD223" s="148"/>
      <c r="AE223" s="148"/>
      <c r="AF223" s="148"/>
      <c r="AG223" s="148"/>
      <c r="AH223" s="148"/>
      <c r="AI223" s="69"/>
      <c r="AJ223" s="148"/>
      <c r="AK223" s="148"/>
      <c r="AL223" s="148"/>
      <c r="AM223" s="77"/>
      <c r="AN223" s="77"/>
      <c r="AO223" s="77"/>
      <c r="AP223" s="61"/>
      <c r="AQ223" s="77">
        <f t="shared" si="96"/>
        <v>0</v>
      </c>
      <c r="AR223" s="35">
        <f>34*1</f>
        <v>34</v>
      </c>
      <c r="AS223" s="79">
        <f>AQ223/AR223</f>
        <v>0</v>
      </c>
    </row>
    <row r="224" spans="1:45" ht="12.75" customHeight="1">
      <c r="A224" s="192"/>
      <c r="B224" s="184"/>
      <c r="C224" s="56" t="s">
        <v>100</v>
      </c>
      <c r="D224" s="80"/>
      <c r="E224" s="59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148"/>
      <c r="V224" s="148"/>
      <c r="W224" s="148"/>
      <c r="X224" s="148"/>
      <c r="Y224" s="148"/>
      <c r="Z224" s="148"/>
      <c r="AA224" s="148"/>
      <c r="AB224" s="148"/>
      <c r="AC224" s="148"/>
      <c r="AD224" s="148"/>
      <c r="AE224" s="148"/>
      <c r="AF224" s="148"/>
      <c r="AG224" s="148"/>
      <c r="AH224" s="148"/>
      <c r="AI224" s="69"/>
      <c r="AJ224" s="148"/>
      <c r="AK224" s="148"/>
      <c r="AL224" s="148"/>
      <c r="AM224" s="77"/>
      <c r="AN224" s="77"/>
      <c r="AO224" s="77"/>
      <c r="AP224" s="61"/>
      <c r="AQ224" s="77">
        <f t="shared" si="96"/>
        <v>0</v>
      </c>
      <c r="AR224" s="35">
        <f>34*1</f>
        <v>34</v>
      </c>
      <c r="AS224" s="79">
        <f>AQ224/AR224</f>
        <v>0</v>
      </c>
    </row>
    <row r="225" spans="1:45" ht="12.75" customHeight="1">
      <c r="A225" s="192"/>
      <c r="B225" s="184"/>
      <c r="C225" s="56" t="s">
        <v>101</v>
      </c>
      <c r="D225" s="80"/>
      <c r="E225" s="59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148"/>
      <c r="V225" s="148"/>
      <c r="W225" s="148"/>
      <c r="X225" s="148"/>
      <c r="Y225" s="148"/>
      <c r="Z225" s="148"/>
      <c r="AA225" s="148"/>
      <c r="AB225" s="148"/>
      <c r="AC225" s="148"/>
      <c r="AD225" s="148"/>
      <c r="AE225" s="148"/>
      <c r="AF225" s="148"/>
      <c r="AG225" s="148"/>
      <c r="AH225" s="148"/>
      <c r="AI225" s="69"/>
      <c r="AJ225" s="148"/>
      <c r="AK225" s="148"/>
      <c r="AL225" s="148"/>
      <c r="AM225" s="77"/>
      <c r="AN225" s="77"/>
      <c r="AO225" s="77"/>
      <c r="AP225" s="61"/>
      <c r="AQ225" s="77">
        <f t="shared" ref="AQ225:AQ230" si="99">COUNTA(E225:AP225)</f>
        <v>0</v>
      </c>
      <c r="AR225" s="69">
        <f t="shared" ref="AR225:AR227" si="100">34*1</f>
        <v>34</v>
      </c>
      <c r="AS225" s="79">
        <f t="shared" ref="AS225:AS227" si="101">AQ225/AR225</f>
        <v>0</v>
      </c>
    </row>
    <row r="226" spans="1:45" ht="12.75" customHeight="1">
      <c r="A226" s="192"/>
      <c r="B226" s="184"/>
      <c r="C226" s="56" t="s">
        <v>102</v>
      </c>
      <c r="D226" s="80"/>
      <c r="E226" s="59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148"/>
      <c r="V226" s="148"/>
      <c r="W226" s="148"/>
      <c r="X226" s="148"/>
      <c r="Y226" s="148"/>
      <c r="Z226" s="148"/>
      <c r="AA226" s="148"/>
      <c r="AB226" s="148"/>
      <c r="AC226" s="148"/>
      <c r="AD226" s="148"/>
      <c r="AE226" s="148"/>
      <c r="AF226" s="148"/>
      <c r="AG226" s="148"/>
      <c r="AH226" s="148"/>
      <c r="AI226" s="69"/>
      <c r="AJ226" s="148"/>
      <c r="AK226" s="148"/>
      <c r="AL226" s="148"/>
      <c r="AM226" s="77"/>
      <c r="AN226" s="77"/>
      <c r="AO226" s="77"/>
      <c r="AP226" s="61"/>
      <c r="AQ226" s="77">
        <f t="shared" si="99"/>
        <v>0</v>
      </c>
      <c r="AR226" s="69">
        <f t="shared" si="100"/>
        <v>34</v>
      </c>
      <c r="AS226" s="79">
        <f t="shared" si="101"/>
        <v>0</v>
      </c>
    </row>
    <row r="227" spans="1:45" ht="12.75" customHeight="1" thickBot="1">
      <c r="A227" s="192"/>
      <c r="B227" s="184"/>
      <c r="C227" s="105" t="s">
        <v>103</v>
      </c>
      <c r="D227" s="117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99"/>
      <c r="AJ227" s="100"/>
      <c r="AK227" s="100"/>
      <c r="AL227" s="100"/>
      <c r="AM227" s="106"/>
      <c r="AN227" s="106"/>
      <c r="AO227" s="106"/>
      <c r="AP227" s="106"/>
      <c r="AQ227" s="106">
        <f t="shared" si="99"/>
        <v>0</v>
      </c>
      <c r="AR227" s="99">
        <f t="shared" si="100"/>
        <v>34</v>
      </c>
      <c r="AS227" s="116">
        <f t="shared" si="101"/>
        <v>0</v>
      </c>
    </row>
    <row r="228" spans="1:45" ht="12.75" customHeight="1">
      <c r="A228" s="192"/>
      <c r="B228" s="184" t="s">
        <v>80</v>
      </c>
      <c r="C228" s="89" t="s">
        <v>98</v>
      </c>
      <c r="D228" s="118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2"/>
      <c r="AJ228" s="93"/>
      <c r="AK228" s="93"/>
      <c r="AL228" s="93"/>
      <c r="AM228" s="104"/>
      <c r="AN228" s="104"/>
      <c r="AO228" s="104"/>
      <c r="AP228" s="104"/>
      <c r="AQ228" s="104">
        <f t="shared" si="99"/>
        <v>0</v>
      </c>
      <c r="AR228" s="92">
        <f>34*1</f>
        <v>34</v>
      </c>
      <c r="AS228" s="114">
        <f>AQ228/AR228</f>
        <v>0</v>
      </c>
    </row>
    <row r="229" spans="1:45" ht="12.75" customHeight="1">
      <c r="A229" s="192"/>
      <c r="B229" s="184"/>
      <c r="C229" s="56" t="s">
        <v>99</v>
      </c>
      <c r="D229" s="80"/>
      <c r="E229" s="59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148"/>
      <c r="V229" s="148"/>
      <c r="W229" s="148"/>
      <c r="X229" s="148"/>
      <c r="Y229" s="148"/>
      <c r="Z229" s="148"/>
      <c r="AA229" s="148"/>
      <c r="AB229" s="148"/>
      <c r="AC229" s="148"/>
      <c r="AD229" s="148"/>
      <c r="AE229" s="148"/>
      <c r="AF229" s="69"/>
      <c r="AG229" s="69"/>
      <c r="AH229" s="148"/>
      <c r="AI229" s="148"/>
      <c r="AJ229" s="77"/>
      <c r="AK229" s="69"/>
      <c r="AL229" s="148"/>
      <c r="AM229" s="77"/>
      <c r="AN229" s="77"/>
      <c r="AO229" s="77"/>
      <c r="AP229" s="61"/>
      <c r="AQ229" s="77">
        <f t="shared" si="99"/>
        <v>0</v>
      </c>
      <c r="AR229" s="35">
        <f>34*1</f>
        <v>34</v>
      </c>
      <c r="AS229" s="79">
        <f>AQ229/AR229</f>
        <v>0</v>
      </c>
    </row>
    <row r="230" spans="1:45" ht="12.75" customHeight="1">
      <c r="A230" s="192"/>
      <c r="B230" s="184"/>
      <c r="C230" s="56" t="s">
        <v>100</v>
      </c>
      <c r="D230" s="62"/>
      <c r="E230" s="59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148"/>
      <c r="V230" s="148"/>
      <c r="W230" s="148"/>
      <c r="X230" s="148"/>
      <c r="Y230" s="148"/>
      <c r="Z230" s="148"/>
      <c r="AA230" s="148"/>
      <c r="AB230" s="148"/>
      <c r="AC230" s="148"/>
      <c r="AD230" s="148"/>
      <c r="AE230" s="148"/>
      <c r="AF230" s="148"/>
      <c r="AG230" s="148"/>
      <c r="AH230" s="69"/>
      <c r="AI230" s="69"/>
      <c r="AJ230" s="77"/>
      <c r="AK230" s="148"/>
      <c r="AL230" s="148"/>
      <c r="AM230" s="77"/>
      <c r="AN230" s="77"/>
      <c r="AO230" s="77"/>
      <c r="AP230" s="61"/>
      <c r="AQ230" s="77">
        <f t="shared" si="99"/>
        <v>0</v>
      </c>
      <c r="AR230" s="35">
        <f>34*1</f>
        <v>34</v>
      </c>
      <c r="AS230" s="79">
        <f>AQ230/AR230</f>
        <v>0</v>
      </c>
    </row>
    <row r="231" spans="1:45" ht="12.75" customHeight="1">
      <c r="A231" s="192"/>
      <c r="B231" s="184"/>
      <c r="C231" s="56" t="s">
        <v>101</v>
      </c>
      <c r="D231" s="62"/>
      <c r="E231" s="59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148"/>
      <c r="V231" s="148"/>
      <c r="W231" s="148"/>
      <c r="X231" s="148"/>
      <c r="Y231" s="148"/>
      <c r="Z231" s="148"/>
      <c r="AA231" s="148"/>
      <c r="AB231" s="148"/>
      <c r="AC231" s="148"/>
      <c r="AD231" s="148"/>
      <c r="AE231" s="148"/>
      <c r="AF231" s="148"/>
      <c r="AG231" s="148"/>
      <c r="AH231" s="69"/>
      <c r="AI231" s="69"/>
      <c r="AJ231" s="77"/>
      <c r="AK231" s="148"/>
      <c r="AL231" s="148"/>
      <c r="AM231" s="77"/>
      <c r="AN231" s="77"/>
      <c r="AO231" s="77"/>
      <c r="AP231" s="61"/>
      <c r="AQ231" s="77">
        <f t="shared" ref="AQ231:AQ236" si="102">COUNTA(E231:AP231)</f>
        <v>0</v>
      </c>
      <c r="AR231" s="69">
        <f t="shared" ref="AR231:AR233" si="103">34*1</f>
        <v>34</v>
      </c>
      <c r="AS231" s="79">
        <f t="shared" ref="AS231:AS233" si="104">AQ231/AR231</f>
        <v>0</v>
      </c>
    </row>
    <row r="232" spans="1:45" ht="12.75" customHeight="1">
      <c r="A232" s="192"/>
      <c r="B232" s="184"/>
      <c r="C232" s="56" t="s">
        <v>102</v>
      </c>
      <c r="D232" s="62"/>
      <c r="E232" s="59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148"/>
      <c r="V232" s="148"/>
      <c r="W232" s="148"/>
      <c r="X232" s="148"/>
      <c r="Y232" s="148"/>
      <c r="Z232" s="148"/>
      <c r="AA232" s="148"/>
      <c r="AB232" s="148"/>
      <c r="AC232" s="148"/>
      <c r="AD232" s="148"/>
      <c r="AE232" s="148"/>
      <c r="AF232" s="148"/>
      <c r="AG232" s="148"/>
      <c r="AH232" s="69"/>
      <c r="AI232" s="69"/>
      <c r="AJ232" s="77"/>
      <c r="AK232" s="148"/>
      <c r="AL232" s="148" t="s">
        <v>169</v>
      </c>
      <c r="AM232" s="77"/>
      <c r="AN232" s="77"/>
      <c r="AO232" s="77"/>
      <c r="AP232" s="61"/>
      <c r="AQ232" s="77">
        <f t="shared" si="102"/>
        <v>1</v>
      </c>
      <c r="AR232" s="69">
        <f t="shared" si="103"/>
        <v>34</v>
      </c>
      <c r="AS232" s="79">
        <f t="shared" si="104"/>
        <v>2.9411764705882353E-2</v>
      </c>
    </row>
    <row r="233" spans="1:45" ht="12.75" customHeight="1" thickBot="1">
      <c r="A233" s="192"/>
      <c r="B233" s="184"/>
      <c r="C233" s="105" t="s">
        <v>103</v>
      </c>
      <c r="D233" s="107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99"/>
      <c r="AI233" s="99"/>
      <c r="AJ233" s="106"/>
      <c r="AK233" s="100"/>
      <c r="AL233" s="100"/>
      <c r="AM233" s="106"/>
      <c r="AN233" s="106"/>
      <c r="AO233" s="106"/>
      <c r="AP233" s="106"/>
      <c r="AQ233" s="106">
        <f t="shared" si="102"/>
        <v>0</v>
      </c>
      <c r="AR233" s="99">
        <f t="shared" si="103"/>
        <v>34</v>
      </c>
      <c r="AS233" s="116">
        <f t="shared" si="104"/>
        <v>0</v>
      </c>
    </row>
    <row r="234" spans="1:45" ht="12.75" customHeight="1">
      <c r="A234" s="192"/>
      <c r="B234" s="184" t="s">
        <v>81</v>
      </c>
      <c r="C234" s="89" t="s">
        <v>98</v>
      </c>
      <c r="D234" s="103"/>
      <c r="E234" s="93"/>
      <c r="F234" s="109" t="s">
        <v>164</v>
      </c>
      <c r="G234" s="93"/>
      <c r="H234" s="93"/>
      <c r="I234" s="109" t="s">
        <v>164</v>
      </c>
      <c r="J234" s="93"/>
      <c r="K234" s="93"/>
      <c r="L234" s="93"/>
      <c r="M234" s="93"/>
      <c r="O234" s="109" t="s">
        <v>164</v>
      </c>
      <c r="P234" s="93"/>
      <c r="Q234" s="93"/>
      <c r="R234" s="93"/>
      <c r="S234" s="93"/>
      <c r="T234" s="93"/>
      <c r="U234" s="93"/>
      <c r="V234" s="93"/>
      <c r="W234" s="93"/>
      <c r="X234" s="109" t="s">
        <v>164</v>
      </c>
      <c r="Y234" s="93"/>
      <c r="Z234" s="93"/>
      <c r="AA234" s="93"/>
      <c r="AB234" s="109" t="s">
        <v>164</v>
      </c>
      <c r="AC234" s="93"/>
      <c r="AD234" s="93"/>
      <c r="AE234" s="93"/>
      <c r="AF234" s="93"/>
      <c r="AG234" s="109" t="s">
        <v>164</v>
      </c>
      <c r="AH234" s="92"/>
      <c r="AI234" s="125" t="s">
        <v>164</v>
      </c>
      <c r="AJ234" s="104"/>
      <c r="AK234" s="93"/>
      <c r="AL234" s="93"/>
      <c r="AM234" s="104"/>
      <c r="AN234" s="104"/>
      <c r="AO234" s="104"/>
      <c r="AP234" s="104"/>
      <c r="AQ234" s="104">
        <f t="shared" si="102"/>
        <v>7</v>
      </c>
      <c r="AR234" s="113">
        <f>34*2</f>
        <v>68</v>
      </c>
      <c r="AS234" s="114">
        <f>AQ234/AR234</f>
        <v>0.10294117647058823</v>
      </c>
    </row>
    <row r="235" spans="1:45" ht="12.75" customHeight="1">
      <c r="A235" s="192"/>
      <c r="B235" s="184"/>
      <c r="C235" s="56" t="s">
        <v>99</v>
      </c>
      <c r="D235" s="62"/>
      <c r="E235" s="59"/>
      <c r="F235" s="109" t="s">
        <v>164</v>
      </c>
      <c r="G235" s="60"/>
      <c r="H235" s="60"/>
      <c r="I235" s="109" t="s">
        <v>164</v>
      </c>
      <c r="J235" s="60"/>
      <c r="K235" s="60"/>
      <c r="L235" s="60"/>
      <c r="M235" s="60"/>
      <c r="N235" s="69"/>
      <c r="O235" s="109" t="s">
        <v>164</v>
      </c>
      <c r="P235" s="60"/>
      <c r="Q235" s="60"/>
      <c r="R235" s="60"/>
      <c r="S235" s="60"/>
      <c r="T235" s="60"/>
      <c r="U235" s="148"/>
      <c r="V235" s="148"/>
      <c r="W235" s="148"/>
      <c r="X235" s="109" t="s">
        <v>164</v>
      </c>
      <c r="Y235" s="148"/>
      <c r="Z235" s="148"/>
      <c r="AA235" s="148"/>
      <c r="AB235" s="109" t="s">
        <v>164</v>
      </c>
      <c r="AC235" s="148"/>
      <c r="AD235" s="148"/>
      <c r="AE235" s="148"/>
      <c r="AF235" s="148"/>
      <c r="AG235" s="109" t="s">
        <v>164</v>
      </c>
      <c r="AH235" s="69"/>
      <c r="AI235" s="125" t="s">
        <v>164</v>
      </c>
      <c r="AJ235" s="77"/>
      <c r="AK235" s="148"/>
      <c r="AL235" s="148"/>
      <c r="AM235" s="77"/>
      <c r="AN235" s="77"/>
      <c r="AO235" s="77"/>
      <c r="AP235" s="61"/>
      <c r="AQ235" s="77">
        <f t="shared" si="102"/>
        <v>7</v>
      </c>
      <c r="AR235" s="78">
        <f>34*2</f>
        <v>68</v>
      </c>
      <c r="AS235" s="79">
        <f>AQ235/AR235</f>
        <v>0.10294117647058823</v>
      </c>
    </row>
    <row r="236" spans="1:45" ht="12.75" customHeight="1">
      <c r="A236" s="192"/>
      <c r="B236" s="184"/>
      <c r="C236" s="56" t="s">
        <v>100</v>
      </c>
      <c r="D236" s="62"/>
      <c r="E236" s="59"/>
      <c r="F236" s="109" t="s">
        <v>164</v>
      </c>
      <c r="G236" s="60"/>
      <c r="H236" s="60"/>
      <c r="I236" s="109" t="s">
        <v>164</v>
      </c>
      <c r="J236" s="60"/>
      <c r="K236" s="60"/>
      <c r="L236" s="60"/>
      <c r="M236" s="60"/>
      <c r="N236" s="69"/>
      <c r="O236" s="109" t="s">
        <v>164</v>
      </c>
      <c r="P236" s="60"/>
      <c r="Q236" s="60"/>
      <c r="R236" s="60"/>
      <c r="S236" s="60"/>
      <c r="T236" s="60"/>
      <c r="U236" s="148"/>
      <c r="V236" s="148"/>
      <c r="W236" s="148"/>
      <c r="X236" s="109" t="s">
        <v>164</v>
      </c>
      <c r="Y236" s="148"/>
      <c r="Z236" s="148"/>
      <c r="AA236" s="148"/>
      <c r="AB236" s="109" t="s">
        <v>164</v>
      </c>
      <c r="AC236" s="148"/>
      <c r="AD236" s="148"/>
      <c r="AE236" s="148"/>
      <c r="AF236" s="148"/>
      <c r="AG236" s="109" t="s">
        <v>164</v>
      </c>
      <c r="AH236" s="69"/>
      <c r="AI236" s="125" t="s">
        <v>164</v>
      </c>
      <c r="AJ236" s="77"/>
      <c r="AK236" s="148"/>
      <c r="AL236" s="148"/>
      <c r="AM236" s="77"/>
      <c r="AN236" s="77"/>
      <c r="AO236" s="77"/>
      <c r="AP236" s="61"/>
      <c r="AQ236" s="77">
        <f t="shared" si="102"/>
        <v>7</v>
      </c>
      <c r="AR236" s="78">
        <f>34*2</f>
        <v>68</v>
      </c>
      <c r="AS236" s="79">
        <f>AQ236/AR236</f>
        <v>0.10294117647058823</v>
      </c>
    </row>
    <row r="237" spans="1:45" ht="12.75" customHeight="1">
      <c r="A237" s="76"/>
      <c r="B237" s="184"/>
      <c r="C237" s="56" t="s">
        <v>101</v>
      </c>
      <c r="D237" s="62"/>
      <c r="E237" s="59"/>
      <c r="F237" s="109" t="s">
        <v>164</v>
      </c>
      <c r="G237" s="60"/>
      <c r="H237" s="60"/>
      <c r="I237" s="109" t="s">
        <v>164</v>
      </c>
      <c r="J237" s="60"/>
      <c r="K237" s="60"/>
      <c r="L237" s="60"/>
      <c r="M237" s="60"/>
      <c r="N237" s="69"/>
      <c r="O237" s="109" t="s">
        <v>164</v>
      </c>
      <c r="P237" s="60"/>
      <c r="Q237" s="60"/>
      <c r="R237" s="60"/>
      <c r="S237" s="60"/>
      <c r="T237" s="60"/>
      <c r="U237" s="148"/>
      <c r="V237" s="148"/>
      <c r="W237" s="148"/>
      <c r="X237" s="109" t="s">
        <v>164</v>
      </c>
      <c r="Y237" s="148"/>
      <c r="Z237" s="148"/>
      <c r="AA237" s="148"/>
      <c r="AB237" s="109" t="s">
        <v>164</v>
      </c>
      <c r="AC237" s="148"/>
      <c r="AD237" s="148"/>
      <c r="AE237" s="148"/>
      <c r="AF237" s="148"/>
      <c r="AG237" s="109" t="s">
        <v>164</v>
      </c>
      <c r="AH237" s="69"/>
      <c r="AI237" s="125" t="s">
        <v>164</v>
      </c>
      <c r="AJ237" s="77"/>
      <c r="AK237" s="148"/>
      <c r="AL237" s="148"/>
      <c r="AM237" s="77"/>
      <c r="AN237" s="77"/>
      <c r="AO237" s="77"/>
      <c r="AP237" s="61"/>
      <c r="AQ237" s="77">
        <f t="shared" ref="AQ237:AQ239" si="105">COUNTA(E237:AP237)</f>
        <v>7</v>
      </c>
      <c r="AR237" s="78">
        <f t="shared" ref="AR237:AR239" si="106">34*2</f>
        <v>68</v>
      </c>
      <c r="AS237" s="79">
        <f t="shared" ref="AS237:AS239" si="107">AQ237/AR237</f>
        <v>0.10294117647058823</v>
      </c>
    </row>
    <row r="238" spans="1:45" ht="12.75" customHeight="1">
      <c r="A238" s="76"/>
      <c r="B238" s="184"/>
      <c r="C238" s="56" t="s">
        <v>102</v>
      </c>
      <c r="D238" s="62"/>
      <c r="E238" s="59"/>
      <c r="F238" s="109" t="s">
        <v>164</v>
      </c>
      <c r="G238" s="60"/>
      <c r="H238" s="60"/>
      <c r="I238" s="109" t="s">
        <v>164</v>
      </c>
      <c r="J238" s="60"/>
      <c r="K238" s="60"/>
      <c r="L238" s="60"/>
      <c r="M238" s="60"/>
      <c r="N238" s="69"/>
      <c r="O238" s="109" t="s">
        <v>164</v>
      </c>
      <c r="P238" s="60"/>
      <c r="Q238" s="60"/>
      <c r="R238" s="60"/>
      <c r="S238" s="60"/>
      <c r="T238" s="60"/>
      <c r="U238" s="148"/>
      <c r="V238" s="148"/>
      <c r="W238" s="148"/>
      <c r="X238" s="109" t="s">
        <v>164</v>
      </c>
      <c r="Y238" s="148"/>
      <c r="Z238" s="148"/>
      <c r="AA238" s="148"/>
      <c r="AB238" s="109" t="s">
        <v>164</v>
      </c>
      <c r="AC238" s="148"/>
      <c r="AD238" s="148"/>
      <c r="AE238" s="148"/>
      <c r="AF238" s="148"/>
      <c r="AG238" s="109" t="s">
        <v>164</v>
      </c>
      <c r="AH238" s="69"/>
      <c r="AI238" s="125" t="s">
        <v>164</v>
      </c>
      <c r="AJ238" s="77"/>
      <c r="AK238" s="148"/>
      <c r="AL238" s="148"/>
      <c r="AM238" s="77"/>
      <c r="AN238" s="77"/>
      <c r="AO238" s="77"/>
      <c r="AP238" s="61"/>
      <c r="AQ238" s="77">
        <f t="shared" si="105"/>
        <v>7</v>
      </c>
      <c r="AR238" s="78">
        <f t="shared" si="106"/>
        <v>68</v>
      </c>
      <c r="AS238" s="79">
        <f t="shared" si="107"/>
        <v>0.10294117647058823</v>
      </c>
    </row>
    <row r="239" spans="1:45" ht="12.75" customHeight="1">
      <c r="A239" s="76"/>
      <c r="B239" s="184"/>
      <c r="C239" s="56" t="s">
        <v>103</v>
      </c>
      <c r="D239" s="62"/>
      <c r="E239" s="59"/>
      <c r="F239" s="109" t="s">
        <v>164</v>
      </c>
      <c r="G239" s="60"/>
      <c r="H239" s="60"/>
      <c r="I239" s="109" t="s">
        <v>164</v>
      </c>
      <c r="J239" s="60"/>
      <c r="K239" s="60"/>
      <c r="L239" s="60"/>
      <c r="M239" s="60"/>
      <c r="N239" s="69"/>
      <c r="O239" s="109" t="s">
        <v>164</v>
      </c>
      <c r="P239" s="60"/>
      <c r="Q239" s="60"/>
      <c r="R239" s="60"/>
      <c r="S239" s="60"/>
      <c r="T239" s="60"/>
      <c r="U239" s="148"/>
      <c r="V239" s="148"/>
      <c r="W239" s="148"/>
      <c r="X239" s="109" t="s">
        <v>164</v>
      </c>
      <c r="Y239" s="148"/>
      <c r="Z239" s="148"/>
      <c r="AA239" s="148"/>
      <c r="AB239" s="109" t="s">
        <v>164</v>
      </c>
      <c r="AC239" s="148"/>
      <c r="AD239" s="148"/>
      <c r="AE239" s="148"/>
      <c r="AF239" s="148"/>
      <c r="AG239" s="109" t="s">
        <v>164</v>
      </c>
      <c r="AH239" s="69"/>
      <c r="AI239" s="125" t="s">
        <v>164</v>
      </c>
      <c r="AJ239" s="77"/>
      <c r="AK239" s="148"/>
      <c r="AL239" s="148"/>
      <c r="AM239" s="77"/>
      <c r="AN239" s="77"/>
      <c r="AO239" s="77"/>
      <c r="AP239" s="61"/>
      <c r="AQ239" s="77">
        <f t="shared" si="105"/>
        <v>7</v>
      </c>
      <c r="AR239" s="78">
        <f t="shared" si="106"/>
        <v>68</v>
      </c>
      <c r="AS239" s="79">
        <f t="shared" si="107"/>
        <v>0.10294117647058823</v>
      </c>
    </row>
    <row r="240" spans="1:45" ht="27" customHeight="1">
      <c r="A240" s="65"/>
      <c r="B240" s="74"/>
      <c r="C240" s="74"/>
      <c r="D240" s="7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5"/>
      <c r="AN240" s="65"/>
      <c r="AO240" s="65"/>
      <c r="AP240" s="65"/>
      <c r="AQ240" s="65"/>
      <c r="AR240" s="65"/>
      <c r="AS240" s="65"/>
    </row>
    <row r="241" spans="1:45" s="66" customFormat="1" ht="90.75" customHeight="1">
      <c r="A241" s="189" t="s">
        <v>105</v>
      </c>
      <c r="B241" s="189"/>
      <c r="C241" s="189"/>
      <c r="D241" s="189"/>
      <c r="E241" s="194" t="s">
        <v>177</v>
      </c>
      <c r="F241" s="194"/>
      <c r="G241" s="194"/>
      <c r="H241" s="194"/>
      <c r="I241" s="194"/>
      <c r="J241" s="194"/>
      <c r="K241" s="194"/>
      <c r="L241" s="194"/>
      <c r="M241" s="194"/>
      <c r="N241" s="194"/>
      <c r="O241" s="194"/>
      <c r="P241" s="194"/>
      <c r="Q241" s="194"/>
      <c r="R241" s="194"/>
      <c r="S241" s="194"/>
      <c r="T241" s="194"/>
      <c r="U241" s="194"/>
      <c r="V241" s="194"/>
      <c r="W241" s="194"/>
      <c r="X241" s="194"/>
      <c r="Y241" s="194"/>
      <c r="Z241" s="194"/>
      <c r="AA241" s="194"/>
      <c r="AB241" s="194"/>
      <c r="AC241" s="194"/>
      <c r="AD241" s="194"/>
      <c r="AE241" s="194"/>
      <c r="AF241" s="194"/>
      <c r="AG241" s="194"/>
      <c r="AH241" s="194"/>
      <c r="AI241" s="194"/>
      <c r="AJ241" s="194"/>
      <c r="AK241" s="194"/>
      <c r="AL241" s="194"/>
      <c r="AM241" s="194"/>
      <c r="AN241" s="194"/>
      <c r="AO241" s="194"/>
      <c r="AP241" s="194"/>
      <c r="AQ241" s="182" t="s">
        <v>50</v>
      </c>
      <c r="AR241" s="182" t="s">
        <v>51</v>
      </c>
      <c r="AS241" s="183" t="s">
        <v>52</v>
      </c>
    </row>
    <row r="242" spans="1:45" s="66" customFormat="1" ht="21" customHeight="1">
      <c r="A242" s="184" t="s">
        <v>53</v>
      </c>
      <c r="B242" s="184"/>
      <c r="C242" s="184"/>
      <c r="D242" s="53" t="s">
        <v>55</v>
      </c>
      <c r="E242" s="184" t="s">
        <v>56</v>
      </c>
      <c r="F242" s="184"/>
      <c r="G242" s="184"/>
      <c r="H242" s="184"/>
      <c r="I242" s="184" t="s">
        <v>57</v>
      </c>
      <c r="J242" s="184"/>
      <c r="K242" s="184"/>
      <c r="L242" s="184"/>
      <c r="M242" s="184" t="s">
        <v>58</v>
      </c>
      <c r="N242" s="184"/>
      <c r="O242" s="184"/>
      <c r="P242" s="184"/>
      <c r="Q242" s="184" t="s">
        <v>59</v>
      </c>
      <c r="R242" s="184"/>
      <c r="S242" s="184"/>
      <c r="T242" s="184"/>
      <c r="U242" s="184" t="s">
        <v>60</v>
      </c>
      <c r="V242" s="184"/>
      <c r="W242" s="184"/>
      <c r="X242" s="184" t="s">
        <v>61</v>
      </c>
      <c r="Y242" s="184"/>
      <c r="Z242" s="184"/>
      <c r="AA242" s="184"/>
      <c r="AB242" s="184" t="s">
        <v>62</v>
      </c>
      <c r="AC242" s="184"/>
      <c r="AD242" s="184"/>
      <c r="AE242" s="184" t="s">
        <v>63</v>
      </c>
      <c r="AF242" s="184"/>
      <c r="AG242" s="184"/>
      <c r="AH242" s="184"/>
      <c r="AI242" s="184"/>
      <c r="AJ242" s="184" t="s">
        <v>64</v>
      </c>
      <c r="AK242" s="184"/>
      <c r="AL242" s="184"/>
      <c r="AM242" s="184" t="s">
        <v>65</v>
      </c>
      <c r="AN242" s="184"/>
      <c r="AO242" s="184"/>
      <c r="AP242" s="184"/>
      <c r="AQ242" s="182"/>
      <c r="AR242" s="182"/>
      <c r="AS242" s="183"/>
    </row>
    <row r="243" spans="1:45" s="66" customFormat="1" ht="15" customHeight="1">
      <c r="A243" s="184"/>
      <c r="B243" s="184"/>
      <c r="C243" s="184"/>
      <c r="D243" s="53" t="s">
        <v>66</v>
      </c>
      <c r="E243" s="54">
        <v>1</v>
      </c>
      <c r="F243" s="54">
        <v>2</v>
      </c>
      <c r="G243" s="54">
        <v>3</v>
      </c>
      <c r="H243" s="54">
        <v>4</v>
      </c>
      <c r="I243" s="54">
        <v>5</v>
      </c>
      <c r="J243" s="54">
        <v>6</v>
      </c>
      <c r="K243" s="54">
        <v>7</v>
      </c>
      <c r="L243" s="54">
        <v>8</v>
      </c>
      <c r="M243" s="54">
        <v>9</v>
      </c>
      <c r="N243" s="54">
        <v>10</v>
      </c>
      <c r="O243" s="54">
        <v>11</v>
      </c>
      <c r="P243" s="54">
        <v>12</v>
      </c>
      <c r="Q243" s="54">
        <v>13</v>
      </c>
      <c r="R243" s="54">
        <v>14</v>
      </c>
      <c r="S243" s="54">
        <v>15</v>
      </c>
      <c r="T243" s="54">
        <v>16</v>
      </c>
      <c r="U243" s="54">
        <v>17</v>
      </c>
      <c r="V243" s="54">
        <v>18</v>
      </c>
      <c r="W243" s="54">
        <v>19</v>
      </c>
      <c r="X243" s="54">
        <v>20</v>
      </c>
      <c r="Y243" s="54">
        <v>21</v>
      </c>
      <c r="Z243" s="54">
        <v>22</v>
      </c>
      <c r="AA243" s="54">
        <v>23</v>
      </c>
      <c r="AB243" s="54">
        <v>24</v>
      </c>
      <c r="AC243" s="54">
        <v>25</v>
      </c>
      <c r="AD243" s="54">
        <v>26</v>
      </c>
      <c r="AE243" s="54">
        <v>27</v>
      </c>
      <c r="AF243" s="54">
        <v>28</v>
      </c>
      <c r="AG243" s="54">
        <v>29</v>
      </c>
      <c r="AH243" s="54">
        <v>30</v>
      </c>
      <c r="AI243" s="54">
        <v>31</v>
      </c>
      <c r="AJ243" s="54">
        <v>32</v>
      </c>
      <c r="AK243" s="54">
        <v>33</v>
      </c>
      <c r="AL243" s="54">
        <v>34</v>
      </c>
      <c r="AM243" s="54">
        <v>35</v>
      </c>
      <c r="AN243" s="54">
        <v>36</v>
      </c>
      <c r="AO243" s="54">
        <v>37</v>
      </c>
      <c r="AP243" s="54">
        <v>38</v>
      </c>
      <c r="AQ243" s="182"/>
      <c r="AR243" s="182"/>
      <c r="AS243" s="183"/>
    </row>
    <row r="244" spans="1:45" s="66" customFormat="1" ht="14.25" customHeight="1">
      <c r="A244" s="192" t="s">
        <v>83</v>
      </c>
      <c r="B244" s="184" t="s">
        <v>68</v>
      </c>
      <c r="C244" s="52" t="s">
        <v>106</v>
      </c>
      <c r="D244" s="62"/>
      <c r="E244" s="59"/>
      <c r="F244" s="82" t="s">
        <v>107</v>
      </c>
      <c r="G244" s="60"/>
      <c r="H244" s="60"/>
      <c r="I244" s="123" t="s">
        <v>167</v>
      </c>
      <c r="J244" s="59"/>
      <c r="K244" s="123" t="s">
        <v>166</v>
      </c>
      <c r="L244" s="59"/>
      <c r="M244" s="59"/>
      <c r="N244" s="123" t="s">
        <v>167</v>
      </c>
      <c r="O244" s="69"/>
      <c r="P244" s="69"/>
      <c r="Q244" s="123" t="s">
        <v>167</v>
      </c>
      <c r="R244" s="59"/>
      <c r="S244" s="123" t="s">
        <v>166</v>
      </c>
      <c r="T244" s="59"/>
      <c r="U244" s="123" t="s">
        <v>167</v>
      </c>
      <c r="V244" s="59"/>
      <c r="W244" s="123" t="s">
        <v>167</v>
      </c>
      <c r="X244" s="59"/>
      <c r="Y244" s="59"/>
      <c r="Z244" s="123" t="s">
        <v>167</v>
      </c>
      <c r="AA244" s="59"/>
      <c r="AB244" s="123" t="s">
        <v>167</v>
      </c>
      <c r="AC244" s="59"/>
      <c r="AD244" s="123" t="s">
        <v>166</v>
      </c>
      <c r="AE244" s="59"/>
      <c r="AF244" s="123" t="s">
        <v>167</v>
      </c>
      <c r="AG244" s="69"/>
      <c r="AH244" s="149" t="s">
        <v>170</v>
      </c>
      <c r="AI244" s="59"/>
      <c r="AJ244" s="123" t="s">
        <v>166</v>
      </c>
      <c r="AK244" s="121" t="s">
        <v>164</v>
      </c>
      <c r="AL244" s="59"/>
      <c r="AM244" s="61"/>
      <c r="AN244" s="61"/>
      <c r="AO244" s="61"/>
      <c r="AP244" s="61"/>
      <c r="AQ244" s="61">
        <f>COUNTA(E244:AP244)</f>
        <v>15</v>
      </c>
      <c r="AR244" s="35">
        <f>34*5</f>
        <v>170</v>
      </c>
      <c r="AS244" s="79">
        <f>AQ244/AR244</f>
        <v>8.8235294117647065E-2</v>
      </c>
    </row>
    <row r="245" spans="1:45" s="66" customFormat="1" ht="17.25" customHeight="1">
      <c r="A245" s="192"/>
      <c r="B245" s="184"/>
      <c r="C245" s="52" t="s">
        <v>108</v>
      </c>
      <c r="D245" s="62"/>
      <c r="E245" s="59"/>
      <c r="F245" s="82" t="s">
        <v>107</v>
      </c>
      <c r="G245" s="60"/>
      <c r="H245" s="60"/>
      <c r="I245" s="123" t="s">
        <v>167</v>
      </c>
      <c r="J245" s="59"/>
      <c r="K245" s="123" t="s">
        <v>166</v>
      </c>
      <c r="L245" s="59"/>
      <c r="M245" s="59"/>
      <c r="N245" s="123" t="s">
        <v>167</v>
      </c>
      <c r="O245" s="69"/>
      <c r="P245" s="69"/>
      <c r="Q245" s="123" t="s">
        <v>167</v>
      </c>
      <c r="R245" s="59"/>
      <c r="S245" s="123" t="s">
        <v>166</v>
      </c>
      <c r="T245" s="59"/>
      <c r="U245" s="123" t="s">
        <v>167</v>
      </c>
      <c r="V245" s="59"/>
      <c r="W245" s="123" t="s">
        <v>167</v>
      </c>
      <c r="X245" s="59"/>
      <c r="Y245" s="59"/>
      <c r="Z245" s="123" t="s">
        <v>167</v>
      </c>
      <c r="AA245" s="59"/>
      <c r="AB245" s="123" t="s">
        <v>167</v>
      </c>
      <c r="AC245" s="59"/>
      <c r="AD245" s="123" t="s">
        <v>166</v>
      </c>
      <c r="AE245" s="59"/>
      <c r="AF245" s="123" t="s">
        <v>167</v>
      </c>
      <c r="AG245" s="69"/>
      <c r="AH245" s="149" t="s">
        <v>170</v>
      </c>
      <c r="AI245" s="59"/>
      <c r="AJ245" s="123" t="s">
        <v>166</v>
      </c>
      <c r="AK245" s="121" t="s">
        <v>164</v>
      </c>
      <c r="AL245" s="59"/>
      <c r="AM245" s="61"/>
      <c r="AN245" s="61"/>
      <c r="AO245" s="61"/>
      <c r="AP245" s="61"/>
      <c r="AQ245" s="77">
        <f t="shared" ref="AQ245:AQ256" si="108">COUNTA(E245:AP245)</f>
        <v>15</v>
      </c>
      <c r="AR245" s="69">
        <f t="shared" ref="AR245:AR267" si="109">34*5</f>
        <v>170</v>
      </c>
      <c r="AS245" s="79">
        <f t="shared" ref="AS245:AS248" si="110">AQ245/AR245</f>
        <v>8.8235294117647065E-2</v>
      </c>
    </row>
    <row r="246" spans="1:45" s="66" customFormat="1" ht="13.5" customHeight="1">
      <c r="A246" s="192"/>
      <c r="B246" s="184"/>
      <c r="C246" s="52" t="s">
        <v>109</v>
      </c>
      <c r="D246" s="62"/>
      <c r="E246" s="59"/>
      <c r="F246" s="82" t="s">
        <v>107</v>
      </c>
      <c r="G246" s="60"/>
      <c r="H246" s="60"/>
      <c r="I246" s="123" t="s">
        <v>167</v>
      </c>
      <c r="J246" s="59"/>
      <c r="K246" s="123" t="s">
        <v>166</v>
      </c>
      <c r="L246" s="59"/>
      <c r="M246" s="59"/>
      <c r="N246" s="123" t="s">
        <v>167</v>
      </c>
      <c r="O246" s="69"/>
      <c r="P246" s="69"/>
      <c r="Q246" s="123" t="s">
        <v>167</v>
      </c>
      <c r="R246" s="59"/>
      <c r="S246" s="123" t="s">
        <v>166</v>
      </c>
      <c r="T246" s="59"/>
      <c r="U246" s="123" t="s">
        <v>167</v>
      </c>
      <c r="V246" s="59"/>
      <c r="W246" s="123" t="s">
        <v>167</v>
      </c>
      <c r="X246" s="59"/>
      <c r="Y246" s="59"/>
      <c r="Z246" s="123" t="s">
        <v>167</v>
      </c>
      <c r="AA246" s="59"/>
      <c r="AB246" s="123" t="s">
        <v>167</v>
      </c>
      <c r="AC246" s="59"/>
      <c r="AD246" s="123" t="s">
        <v>166</v>
      </c>
      <c r="AE246" s="59"/>
      <c r="AF246" s="123" t="s">
        <v>167</v>
      </c>
      <c r="AG246" s="69"/>
      <c r="AH246" s="149" t="s">
        <v>170</v>
      </c>
      <c r="AI246" s="59"/>
      <c r="AJ246" s="123" t="s">
        <v>166</v>
      </c>
      <c r="AK246" s="121" t="s">
        <v>164</v>
      </c>
      <c r="AL246" s="59"/>
      <c r="AM246" s="61"/>
      <c r="AN246" s="61"/>
      <c r="AO246" s="61"/>
      <c r="AP246" s="61"/>
      <c r="AQ246" s="77">
        <f t="shared" si="108"/>
        <v>15</v>
      </c>
      <c r="AR246" s="69">
        <f t="shared" si="109"/>
        <v>170</v>
      </c>
      <c r="AS246" s="79">
        <f t="shared" si="110"/>
        <v>8.8235294117647065E-2</v>
      </c>
    </row>
    <row r="247" spans="1:45" s="66" customFormat="1" ht="13.5" customHeight="1">
      <c r="A247" s="192"/>
      <c r="B247" s="184"/>
      <c r="C247" s="52" t="s">
        <v>110</v>
      </c>
      <c r="D247" s="62"/>
      <c r="E247" s="59"/>
      <c r="F247" s="82" t="s">
        <v>107</v>
      </c>
      <c r="G247" s="60"/>
      <c r="H247" s="60"/>
      <c r="I247" s="123" t="s">
        <v>167</v>
      </c>
      <c r="J247" s="59"/>
      <c r="K247" s="123" t="s">
        <v>166</v>
      </c>
      <c r="L247" s="59"/>
      <c r="M247" s="59"/>
      <c r="N247" s="123" t="s">
        <v>167</v>
      </c>
      <c r="O247" s="69"/>
      <c r="P247" s="69"/>
      <c r="Q247" s="123" t="s">
        <v>167</v>
      </c>
      <c r="R247" s="59"/>
      <c r="S247" s="123" t="s">
        <v>166</v>
      </c>
      <c r="T247" s="59"/>
      <c r="U247" s="123" t="s">
        <v>167</v>
      </c>
      <c r="V247" s="59"/>
      <c r="W247" s="123" t="s">
        <v>167</v>
      </c>
      <c r="X247" s="59"/>
      <c r="Y247" s="59"/>
      <c r="Z247" s="123" t="s">
        <v>167</v>
      </c>
      <c r="AA247" s="59"/>
      <c r="AB247" s="123" t="s">
        <v>167</v>
      </c>
      <c r="AC247" s="59"/>
      <c r="AD247" s="123" t="s">
        <v>166</v>
      </c>
      <c r="AE247" s="59"/>
      <c r="AF247" s="123" t="s">
        <v>167</v>
      </c>
      <c r="AG247" s="69"/>
      <c r="AH247" s="149" t="s">
        <v>170</v>
      </c>
      <c r="AI247" s="59"/>
      <c r="AJ247" s="123" t="s">
        <v>166</v>
      </c>
      <c r="AK247" s="121" t="s">
        <v>164</v>
      </c>
      <c r="AL247" s="59"/>
      <c r="AM247" s="61"/>
      <c r="AN247" s="61"/>
      <c r="AO247" s="61"/>
      <c r="AP247" s="61"/>
      <c r="AQ247" s="77">
        <f t="shared" si="108"/>
        <v>15</v>
      </c>
      <c r="AR247" s="69">
        <f t="shared" si="109"/>
        <v>170</v>
      </c>
      <c r="AS247" s="79">
        <f t="shared" si="110"/>
        <v>8.8235294117647065E-2</v>
      </c>
    </row>
    <row r="248" spans="1:45" s="66" customFormat="1" ht="13.5" customHeight="1">
      <c r="A248" s="192"/>
      <c r="B248" s="184"/>
      <c r="C248" s="52" t="s">
        <v>111</v>
      </c>
      <c r="D248" s="62"/>
      <c r="E248" s="59"/>
      <c r="F248" s="82" t="s">
        <v>107</v>
      </c>
      <c r="G248" s="60"/>
      <c r="H248" s="60"/>
      <c r="I248" s="123" t="s">
        <v>167</v>
      </c>
      <c r="J248" s="59"/>
      <c r="K248" s="123" t="s">
        <v>166</v>
      </c>
      <c r="L248" s="59"/>
      <c r="M248" s="59"/>
      <c r="N248" s="123" t="s">
        <v>167</v>
      </c>
      <c r="O248" s="69"/>
      <c r="P248" s="69"/>
      <c r="Q248" s="123" t="s">
        <v>167</v>
      </c>
      <c r="R248" s="59"/>
      <c r="S248" s="123" t="s">
        <v>166</v>
      </c>
      <c r="T248" s="59"/>
      <c r="U248" s="123" t="s">
        <v>167</v>
      </c>
      <c r="V248" s="59"/>
      <c r="W248" s="123" t="s">
        <v>167</v>
      </c>
      <c r="X248" s="59"/>
      <c r="Y248" s="59"/>
      <c r="Z248" s="123" t="s">
        <v>167</v>
      </c>
      <c r="AA248" s="59"/>
      <c r="AB248" s="123" t="s">
        <v>167</v>
      </c>
      <c r="AC248" s="59"/>
      <c r="AD248" s="123" t="s">
        <v>166</v>
      </c>
      <c r="AE248" s="59"/>
      <c r="AF248" s="123" t="s">
        <v>167</v>
      </c>
      <c r="AG248" s="69"/>
      <c r="AH248" s="149" t="s">
        <v>170</v>
      </c>
      <c r="AI248" s="59"/>
      <c r="AJ248" s="123" t="s">
        <v>166</v>
      </c>
      <c r="AK248" s="121" t="s">
        <v>164</v>
      </c>
      <c r="AL248" s="59"/>
      <c r="AM248" s="61"/>
      <c r="AN248" s="61"/>
      <c r="AO248" s="61"/>
      <c r="AP248" s="61"/>
      <c r="AQ248" s="77">
        <f t="shared" si="108"/>
        <v>15</v>
      </c>
      <c r="AR248" s="69">
        <f t="shared" si="109"/>
        <v>170</v>
      </c>
      <c r="AS248" s="79">
        <f t="shared" si="110"/>
        <v>8.8235294117647065E-2</v>
      </c>
    </row>
    <row r="249" spans="1:45" s="66" customFormat="1" ht="13.5" customHeight="1" thickBot="1">
      <c r="A249" s="192"/>
      <c r="B249" s="184"/>
      <c r="C249" s="52" t="s">
        <v>112</v>
      </c>
      <c r="D249" s="62"/>
      <c r="E249" s="59"/>
      <c r="F249" s="82" t="s">
        <v>107</v>
      </c>
      <c r="G249" s="60"/>
      <c r="H249" s="60"/>
      <c r="I249" s="123" t="s">
        <v>167</v>
      </c>
      <c r="J249" s="59"/>
      <c r="K249" s="123" t="s">
        <v>166</v>
      </c>
      <c r="L249" s="59"/>
      <c r="M249" s="59"/>
      <c r="N249" s="123" t="s">
        <v>167</v>
      </c>
      <c r="O249" s="69"/>
      <c r="P249" s="69"/>
      <c r="Q249" s="123" t="s">
        <v>167</v>
      </c>
      <c r="R249" s="59"/>
      <c r="S249" s="123" t="s">
        <v>166</v>
      </c>
      <c r="T249" s="59"/>
      <c r="U249" s="123" t="s">
        <v>167</v>
      </c>
      <c r="V249" s="59"/>
      <c r="W249" s="123" t="s">
        <v>167</v>
      </c>
      <c r="X249" s="59"/>
      <c r="Y249" s="59"/>
      <c r="Z249" s="123" t="s">
        <v>167</v>
      </c>
      <c r="AA249" s="59"/>
      <c r="AB249" s="123" t="s">
        <v>167</v>
      </c>
      <c r="AC249" s="59"/>
      <c r="AD249" s="123" t="s">
        <v>166</v>
      </c>
      <c r="AE249" s="59"/>
      <c r="AF249" s="123" t="s">
        <v>167</v>
      </c>
      <c r="AG249" s="99"/>
      <c r="AH249" s="149" t="s">
        <v>170</v>
      </c>
      <c r="AI249" s="59"/>
      <c r="AJ249" s="123" t="s">
        <v>166</v>
      </c>
      <c r="AK249" s="137" t="s">
        <v>164</v>
      </c>
      <c r="AL249" s="59"/>
      <c r="AM249" s="61"/>
      <c r="AN249" s="61"/>
      <c r="AO249" s="61"/>
      <c r="AP249" s="61"/>
      <c r="AQ249" s="77">
        <f t="shared" ref="AQ249" si="111">COUNTA(E249:AP249)</f>
        <v>15</v>
      </c>
      <c r="AR249" s="69">
        <f t="shared" si="109"/>
        <v>170</v>
      </c>
      <c r="AS249" s="79">
        <f t="shared" ref="AS249" si="112">AQ249/AR249</f>
        <v>8.8235294117647065E-2</v>
      </c>
    </row>
    <row r="250" spans="1:45" s="66" customFormat="1" ht="18" customHeight="1">
      <c r="A250" s="192"/>
      <c r="B250" s="184" t="s">
        <v>113</v>
      </c>
      <c r="C250" s="52" t="s">
        <v>106</v>
      </c>
      <c r="D250" s="62"/>
      <c r="E250" s="59"/>
      <c r="F250" s="82" t="s">
        <v>107</v>
      </c>
      <c r="G250" s="60"/>
      <c r="H250" s="60"/>
      <c r="I250" s="60"/>
      <c r="J250" s="123" t="s">
        <v>167</v>
      </c>
      <c r="K250" s="60"/>
      <c r="L250" s="123" t="s">
        <v>166</v>
      </c>
      <c r="M250" s="60"/>
      <c r="N250" s="60"/>
      <c r="O250" s="69"/>
      <c r="P250" s="123" t="s">
        <v>167</v>
      </c>
      <c r="Q250" s="60"/>
      <c r="R250" s="60"/>
      <c r="S250" s="69"/>
      <c r="T250" s="123" t="s">
        <v>166</v>
      </c>
      <c r="U250" s="60"/>
      <c r="V250" s="60"/>
      <c r="W250" s="60"/>
      <c r="X250" s="123" t="s">
        <v>167</v>
      </c>
      <c r="Y250" s="60"/>
      <c r="Z250" s="60"/>
      <c r="AA250" s="60"/>
      <c r="AB250" s="60"/>
      <c r="AC250" s="60"/>
      <c r="AD250" s="123" t="s">
        <v>166</v>
      </c>
      <c r="AE250" s="60"/>
      <c r="AF250" s="60"/>
      <c r="AG250" s="109" t="s">
        <v>167</v>
      </c>
      <c r="AH250" s="149" t="s">
        <v>170</v>
      </c>
      <c r="AI250" s="60"/>
      <c r="AJ250" s="123" t="s">
        <v>166</v>
      </c>
      <c r="AK250" s="93"/>
      <c r="AL250" s="60"/>
      <c r="AM250" s="61"/>
      <c r="AN250" s="61"/>
      <c r="AO250" s="61"/>
      <c r="AP250" s="61"/>
      <c r="AQ250" s="77">
        <f t="shared" ref="AQ250:AQ255" si="113">COUNTA(E250:AP250)</f>
        <v>10</v>
      </c>
      <c r="AR250" s="69">
        <f t="shared" ref="AR250:AR255" si="114">34*3</f>
        <v>102</v>
      </c>
      <c r="AS250" s="79">
        <f t="shared" ref="AS250:AS255" si="115">AQ250/AR250</f>
        <v>9.8039215686274508E-2</v>
      </c>
    </row>
    <row r="251" spans="1:45" s="66" customFormat="1" ht="18" customHeight="1">
      <c r="A251" s="192"/>
      <c r="B251" s="184"/>
      <c r="C251" s="52" t="s">
        <v>108</v>
      </c>
      <c r="D251" s="62"/>
      <c r="E251" s="59"/>
      <c r="F251" s="82" t="s">
        <v>107</v>
      </c>
      <c r="G251" s="59"/>
      <c r="H251" s="60"/>
      <c r="I251" s="60"/>
      <c r="J251" s="123" t="s">
        <v>167</v>
      </c>
      <c r="K251" s="60"/>
      <c r="L251" s="123" t="s">
        <v>166</v>
      </c>
      <c r="M251" s="60"/>
      <c r="N251" s="60"/>
      <c r="O251" s="69"/>
      <c r="P251" s="123" t="s">
        <v>167</v>
      </c>
      <c r="Q251" s="60"/>
      <c r="R251" s="60"/>
      <c r="S251" s="69"/>
      <c r="T251" s="123" t="s">
        <v>166</v>
      </c>
      <c r="U251" s="60"/>
      <c r="V251" s="60"/>
      <c r="W251" s="60"/>
      <c r="X251" s="123" t="s">
        <v>167</v>
      </c>
      <c r="Y251" s="60"/>
      <c r="Z251" s="60"/>
      <c r="AA251" s="60"/>
      <c r="AB251" s="60"/>
      <c r="AC251" s="60"/>
      <c r="AD251" s="123" t="s">
        <v>166</v>
      </c>
      <c r="AE251" s="60"/>
      <c r="AF251" s="60"/>
      <c r="AG251" s="123" t="s">
        <v>167</v>
      </c>
      <c r="AH251" s="149" t="s">
        <v>170</v>
      </c>
      <c r="AI251" s="60"/>
      <c r="AJ251" s="123" t="s">
        <v>166</v>
      </c>
      <c r="AK251" s="60"/>
      <c r="AL251" s="60"/>
      <c r="AM251" s="61"/>
      <c r="AN251" s="61"/>
      <c r="AO251" s="61"/>
      <c r="AP251" s="61"/>
      <c r="AQ251" s="77">
        <f t="shared" si="113"/>
        <v>10</v>
      </c>
      <c r="AR251" s="69">
        <f t="shared" si="114"/>
        <v>102</v>
      </c>
      <c r="AS251" s="79">
        <f t="shared" si="115"/>
        <v>9.8039215686274508E-2</v>
      </c>
    </row>
    <row r="252" spans="1:45" s="66" customFormat="1" ht="18.75" customHeight="1">
      <c r="A252" s="192"/>
      <c r="B252" s="184"/>
      <c r="C252" s="52" t="s">
        <v>109</v>
      </c>
      <c r="D252" s="62"/>
      <c r="E252" s="59"/>
      <c r="F252" s="82" t="s">
        <v>107</v>
      </c>
      <c r="G252" s="59"/>
      <c r="H252" s="60"/>
      <c r="I252" s="60"/>
      <c r="J252" s="123" t="s">
        <v>167</v>
      </c>
      <c r="K252" s="60"/>
      <c r="L252" s="123" t="s">
        <v>166</v>
      </c>
      <c r="M252" s="60"/>
      <c r="N252" s="60"/>
      <c r="O252" s="69"/>
      <c r="P252" s="123" t="s">
        <v>167</v>
      </c>
      <c r="Q252" s="60"/>
      <c r="R252" s="60"/>
      <c r="S252" s="69"/>
      <c r="T252" s="123" t="s">
        <v>166</v>
      </c>
      <c r="U252" s="60"/>
      <c r="V252" s="60"/>
      <c r="W252" s="60"/>
      <c r="X252" s="123" t="s">
        <v>167</v>
      </c>
      <c r="Y252" s="60"/>
      <c r="Z252" s="60"/>
      <c r="AA252" s="60"/>
      <c r="AB252" s="60"/>
      <c r="AC252" s="60"/>
      <c r="AD252" s="123" t="s">
        <v>166</v>
      </c>
      <c r="AE252" s="60"/>
      <c r="AF252" s="60"/>
      <c r="AG252" s="123" t="s">
        <v>167</v>
      </c>
      <c r="AH252" s="149" t="s">
        <v>170</v>
      </c>
      <c r="AI252" s="60"/>
      <c r="AJ252" s="123" t="s">
        <v>166</v>
      </c>
      <c r="AK252" s="60"/>
      <c r="AL252" s="60"/>
      <c r="AM252" s="61"/>
      <c r="AN252" s="61"/>
      <c r="AO252" s="61"/>
      <c r="AP252" s="61"/>
      <c r="AQ252" s="77">
        <f t="shared" si="113"/>
        <v>10</v>
      </c>
      <c r="AR252" s="69">
        <f t="shared" si="114"/>
        <v>102</v>
      </c>
      <c r="AS252" s="79">
        <f t="shared" si="115"/>
        <v>9.8039215686274508E-2</v>
      </c>
    </row>
    <row r="253" spans="1:45" s="66" customFormat="1" ht="18.75" customHeight="1">
      <c r="A253" s="192"/>
      <c r="B253" s="184"/>
      <c r="C253" s="52" t="s">
        <v>110</v>
      </c>
      <c r="D253" s="62"/>
      <c r="E253" s="59"/>
      <c r="F253" s="82" t="s">
        <v>107</v>
      </c>
      <c r="G253" s="59"/>
      <c r="H253" s="60"/>
      <c r="I253" s="60"/>
      <c r="J253" s="123" t="s">
        <v>167</v>
      </c>
      <c r="K253" s="60"/>
      <c r="L253" s="123" t="s">
        <v>166</v>
      </c>
      <c r="M253" s="60"/>
      <c r="N253" s="60"/>
      <c r="O253" s="69"/>
      <c r="P253" s="123" t="s">
        <v>167</v>
      </c>
      <c r="Q253" s="60"/>
      <c r="R253" s="60"/>
      <c r="S253" s="69"/>
      <c r="T253" s="123" t="s">
        <v>166</v>
      </c>
      <c r="U253" s="60"/>
      <c r="V253" s="60"/>
      <c r="W253" s="60"/>
      <c r="X253" s="123" t="s">
        <v>167</v>
      </c>
      <c r="Y253" s="60"/>
      <c r="Z253" s="60"/>
      <c r="AA253" s="60"/>
      <c r="AB253" s="60"/>
      <c r="AC253" s="60"/>
      <c r="AD253" s="123" t="s">
        <v>166</v>
      </c>
      <c r="AE253" s="60"/>
      <c r="AF253" s="60"/>
      <c r="AG253" s="123" t="s">
        <v>167</v>
      </c>
      <c r="AH253" s="149" t="s">
        <v>170</v>
      </c>
      <c r="AI253" s="60"/>
      <c r="AJ253" s="123" t="s">
        <v>166</v>
      </c>
      <c r="AK253" s="60"/>
      <c r="AL253" s="60"/>
      <c r="AM253" s="61"/>
      <c r="AN253" s="61"/>
      <c r="AO253" s="61"/>
      <c r="AP253" s="61"/>
      <c r="AQ253" s="77">
        <f t="shared" si="113"/>
        <v>10</v>
      </c>
      <c r="AR253" s="69">
        <f t="shared" si="114"/>
        <v>102</v>
      </c>
      <c r="AS253" s="79">
        <f t="shared" si="115"/>
        <v>9.8039215686274508E-2</v>
      </c>
    </row>
    <row r="254" spans="1:45" s="66" customFormat="1" ht="18.75" customHeight="1">
      <c r="A254" s="192"/>
      <c r="B254" s="184"/>
      <c r="C254" s="52" t="s">
        <v>111</v>
      </c>
      <c r="D254" s="62"/>
      <c r="E254" s="59"/>
      <c r="F254" s="82" t="s">
        <v>107</v>
      </c>
      <c r="G254" s="59"/>
      <c r="H254" s="60"/>
      <c r="I254" s="60"/>
      <c r="J254" s="123" t="s">
        <v>167</v>
      </c>
      <c r="K254" s="60"/>
      <c r="L254" s="123" t="s">
        <v>166</v>
      </c>
      <c r="M254" s="60"/>
      <c r="N254" s="60"/>
      <c r="O254" s="69"/>
      <c r="P254" s="123" t="s">
        <v>167</v>
      </c>
      <c r="Q254" s="60"/>
      <c r="R254" s="60"/>
      <c r="S254" s="69"/>
      <c r="T254" s="123" t="s">
        <v>166</v>
      </c>
      <c r="U254" s="60"/>
      <c r="V254" s="60"/>
      <c r="W254" s="60"/>
      <c r="X254" s="123" t="s">
        <v>167</v>
      </c>
      <c r="Y254" s="60"/>
      <c r="Z254" s="60"/>
      <c r="AA254" s="60"/>
      <c r="AB254" s="60"/>
      <c r="AC254" s="60"/>
      <c r="AD254" s="123" t="s">
        <v>166</v>
      </c>
      <c r="AE254" s="60"/>
      <c r="AF254" s="60"/>
      <c r="AG254" s="123" t="s">
        <v>167</v>
      </c>
      <c r="AH254" s="149" t="s">
        <v>170</v>
      </c>
      <c r="AI254" s="60"/>
      <c r="AJ254" s="123" t="s">
        <v>166</v>
      </c>
      <c r="AK254" s="60"/>
      <c r="AL254" s="60"/>
      <c r="AM254" s="61"/>
      <c r="AN254" s="61"/>
      <c r="AO254" s="61"/>
      <c r="AP254" s="61"/>
      <c r="AQ254" s="77">
        <f t="shared" si="113"/>
        <v>10</v>
      </c>
      <c r="AR254" s="69">
        <f t="shared" si="114"/>
        <v>102</v>
      </c>
      <c r="AS254" s="79">
        <f t="shared" si="115"/>
        <v>9.8039215686274508E-2</v>
      </c>
    </row>
    <row r="255" spans="1:45" s="66" customFormat="1" ht="18.75" customHeight="1">
      <c r="A255" s="192"/>
      <c r="B255" s="184"/>
      <c r="C255" s="52" t="s">
        <v>112</v>
      </c>
      <c r="D255" s="62"/>
      <c r="E255" s="59"/>
      <c r="F255" s="82" t="s">
        <v>107</v>
      </c>
      <c r="G255" s="59"/>
      <c r="H255" s="60"/>
      <c r="I255" s="60"/>
      <c r="J255" s="123" t="s">
        <v>167</v>
      </c>
      <c r="K255" s="60"/>
      <c r="L255" s="123" t="s">
        <v>166</v>
      </c>
      <c r="M255" s="60"/>
      <c r="N255" s="60"/>
      <c r="O255" s="69"/>
      <c r="P255" s="123" t="s">
        <v>167</v>
      </c>
      <c r="Q255" s="60"/>
      <c r="R255" s="60"/>
      <c r="S255" s="69"/>
      <c r="T255" s="123" t="s">
        <v>166</v>
      </c>
      <c r="U255" s="60"/>
      <c r="V255" s="60"/>
      <c r="W255" s="60"/>
      <c r="X255" s="123" t="s">
        <v>167</v>
      </c>
      <c r="Y255" s="60"/>
      <c r="Z255" s="60"/>
      <c r="AA255" s="60"/>
      <c r="AB255" s="60"/>
      <c r="AC255" s="60"/>
      <c r="AD255" s="123" t="s">
        <v>166</v>
      </c>
      <c r="AE255" s="60"/>
      <c r="AF255" s="60"/>
      <c r="AG255" s="123" t="s">
        <v>167</v>
      </c>
      <c r="AH255" s="149" t="s">
        <v>170</v>
      </c>
      <c r="AI255" s="60"/>
      <c r="AJ255" s="123" t="s">
        <v>166</v>
      </c>
      <c r="AK255" s="60"/>
      <c r="AL255" s="60"/>
      <c r="AM255" s="61"/>
      <c r="AN255" s="61"/>
      <c r="AO255" s="61"/>
      <c r="AP255" s="61"/>
      <c r="AQ255" s="77">
        <f t="shared" si="113"/>
        <v>10</v>
      </c>
      <c r="AR255" s="69">
        <f t="shared" si="114"/>
        <v>102</v>
      </c>
      <c r="AS255" s="79">
        <f t="shared" si="115"/>
        <v>9.8039215686274508E-2</v>
      </c>
    </row>
    <row r="256" spans="1:45" s="66" customFormat="1" ht="21" customHeight="1">
      <c r="A256" s="192"/>
      <c r="B256" s="184" t="s">
        <v>114</v>
      </c>
      <c r="C256" s="52" t="s">
        <v>106</v>
      </c>
      <c r="D256" s="83"/>
      <c r="E256" s="59"/>
      <c r="F256" s="82" t="s">
        <v>107</v>
      </c>
      <c r="G256" s="59"/>
      <c r="H256" s="143"/>
      <c r="I256" s="60"/>
      <c r="J256" s="60"/>
      <c r="K256" s="123" t="s">
        <v>166</v>
      </c>
      <c r="L256" s="60"/>
      <c r="M256" s="60"/>
      <c r="N256" s="60"/>
      <c r="O256" s="143"/>
      <c r="P256" s="69"/>
      <c r="Q256" s="60"/>
      <c r="R256" s="60"/>
      <c r="S256" s="123" t="s">
        <v>166</v>
      </c>
      <c r="T256" s="60"/>
      <c r="U256" s="60"/>
      <c r="V256" s="60"/>
      <c r="W256" s="60"/>
      <c r="X256" s="60"/>
      <c r="Y256" s="123" t="s">
        <v>167</v>
      </c>
      <c r="Z256" s="60"/>
      <c r="AA256" s="60"/>
      <c r="AB256" s="60"/>
      <c r="AC256" s="123" t="s">
        <v>166</v>
      </c>
      <c r="AD256" s="60"/>
      <c r="AE256" s="60"/>
      <c r="AF256" s="143"/>
      <c r="AG256" s="60"/>
      <c r="AH256" s="149" t="s">
        <v>170</v>
      </c>
      <c r="AI256" s="60"/>
      <c r="AJ256" s="60"/>
      <c r="AK256" s="123" t="s">
        <v>167</v>
      </c>
      <c r="AL256" s="60"/>
      <c r="AM256" s="61"/>
      <c r="AN256" s="61"/>
      <c r="AO256" s="61"/>
      <c r="AP256" s="61"/>
      <c r="AQ256" s="77">
        <f t="shared" si="108"/>
        <v>7</v>
      </c>
      <c r="AR256" s="69">
        <f>34*2</f>
        <v>68</v>
      </c>
      <c r="AS256" s="79">
        <f t="shared" ref="AS256:AS261" si="116">AQ256/AR256</f>
        <v>0.10294117647058823</v>
      </c>
    </row>
    <row r="257" spans="1:45" s="66" customFormat="1" ht="18.75" customHeight="1">
      <c r="A257" s="192"/>
      <c r="B257" s="184"/>
      <c r="C257" s="52" t="s">
        <v>108</v>
      </c>
      <c r="D257" s="83"/>
      <c r="E257" s="59"/>
      <c r="F257" s="82" t="s">
        <v>107</v>
      </c>
      <c r="G257" s="59"/>
      <c r="H257" s="143"/>
      <c r="I257" s="60"/>
      <c r="J257" s="60"/>
      <c r="K257" s="123" t="s">
        <v>166</v>
      </c>
      <c r="L257" s="60"/>
      <c r="M257" s="60"/>
      <c r="N257" s="60"/>
      <c r="O257" s="143"/>
      <c r="P257" s="69"/>
      <c r="Q257" s="60"/>
      <c r="R257" s="60"/>
      <c r="S257" s="123" t="s">
        <v>166</v>
      </c>
      <c r="T257" s="60"/>
      <c r="U257" s="60"/>
      <c r="V257" s="60"/>
      <c r="W257" s="60"/>
      <c r="X257" s="60"/>
      <c r="Y257" s="123" t="s">
        <v>167</v>
      </c>
      <c r="Z257" s="60"/>
      <c r="AA257" s="60"/>
      <c r="AB257" s="60"/>
      <c r="AC257" s="123" t="s">
        <v>166</v>
      </c>
      <c r="AD257" s="60"/>
      <c r="AE257" s="60"/>
      <c r="AF257" s="143"/>
      <c r="AG257" s="60"/>
      <c r="AH257" s="149" t="s">
        <v>170</v>
      </c>
      <c r="AI257" s="60"/>
      <c r="AJ257" s="60"/>
      <c r="AK257" s="123" t="s">
        <v>167</v>
      </c>
      <c r="AL257" s="60"/>
      <c r="AM257" s="61"/>
      <c r="AN257" s="61"/>
      <c r="AO257" s="61"/>
      <c r="AP257" s="61"/>
      <c r="AQ257" s="77">
        <f t="shared" ref="AQ257:AQ315" si="117">COUNTA(E257:AP257)</f>
        <v>7</v>
      </c>
      <c r="AR257" s="69">
        <f t="shared" ref="AR257:AR261" si="118">34*2</f>
        <v>68</v>
      </c>
      <c r="AS257" s="79">
        <f t="shared" si="116"/>
        <v>0.10294117647058823</v>
      </c>
    </row>
    <row r="258" spans="1:45" s="66" customFormat="1" ht="16.5" customHeight="1">
      <c r="A258" s="192"/>
      <c r="B258" s="184"/>
      <c r="C258" s="52" t="s">
        <v>109</v>
      </c>
      <c r="D258" s="83"/>
      <c r="E258" s="59"/>
      <c r="F258" s="82" t="s">
        <v>107</v>
      </c>
      <c r="G258" s="59"/>
      <c r="H258" s="143"/>
      <c r="I258" s="60"/>
      <c r="J258" s="60"/>
      <c r="K258" s="123" t="s">
        <v>166</v>
      </c>
      <c r="L258" s="60"/>
      <c r="M258" s="60"/>
      <c r="N258" s="60"/>
      <c r="O258" s="143"/>
      <c r="P258" s="69"/>
      <c r="Q258" s="60"/>
      <c r="R258" s="60"/>
      <c r="S258" s="123" t="s">
        <v>166</v>
      </c>
      <c r="T258" s="60"/>
      <c r="U258" s="60"/>
      <c r="V258" s="60"/>
      <c r="W258" s="60"/>
      <c r="X258" s="60"/>
      <c r="Y258" s="123" t="s">
        <v>167</v>
      </c>
      <c r="Z258" s="60"/>
      <c r="AA258" s="60"/>
      <c r="AB258" s="60"/>
      <c r="AC258" s="123" t="s">
        <v>166</v>
      </c>
      <c r="AD258" s="60"/>
      <c r="AE258" s="60"/>
      <c r="AF258" s="143"/>
      <c r="AG258" s="60"/>
      <c r="AH258" s="149" t="s">
        <v>170</v>
      </c>
      <c r="AI258" s="77"/>
      <c r="AJ258" s="77"/>
      <c r="AK258" s="123" t="s">
        <v>167</v>
      </c>
      <c r="AL258" s="60"/>
      <c r="AM258" s="61"/>
      <c r="AN258" s="61"/>
      <c r="AO258" s="61"/>
      <c r="AP258" s="61"/>
      <c r="AQ258" s="77">
        <f t="shared" si="117"/>
        <v>7</v>
      </c>
      <c r="AR258" s="69">
        <f t="shared" si="118"/>
        <v>68</v>
      </c>
      <c r="AS258" s="79">
        <f t="shared" si="116"/>
        <v>0.10294117647058823</v>
      </c>
    </row>
    <row r="259" spans="1:45" s="66" customFormat="1" ht="16.5" customHeight="1">
      <c r="A259" s="192"/>
      <c r="B259" s="184"/>
      <c r="C259" s="52" t="s">
        <v>110</v>
      </c>
      <c r="D259" s="83"/>
      <c r="E259" s="59"/>
      <c r="F259" s="82" t="s">
        <v>107</v>
      </c>
      <c r="G259" s="59"/>
      <c r="H259" s="143"/>
      <c r="I259" s="60"/>
      <c r="J259" s="60"/>
      <c r="K259" s="123" t="s">
        <v>166</v>
      </c>
      <c r="L259" s="60"/>
      <c r="M259" s="60"/>
      <c r="N259" s="60"/>
      <c r="O259" s="143"/>
      <c r="P259" s="69"/>
      <c r="Q259" s="60"/>
      <c r="R259" s="60"/>
      <c r="S259" s="123" t="s">
        <v>166</v>
      </c>
      <c r="T259" s="60"/>
      <c r="U259" s="60"/>
      <c r="V259" s="60"/>
      <c r="W259" s="60"/>
      <c r="X259" s="60"/>
      <c r="Y259" s="123" t="s">
        <v>167</v>
      </c>
      <c r="Z259" s="60"/>
      <c r="AA259" s="60"/>
      <c r="AB259" s="60"/>
      <c r="AC259" s="123" t="s">
        <v>166</v>
      </c>
      <c r="AD259" s="60"/>
      <c r="AE259" s="60"/>
      <c r="AF259" s="143"/>
      <c r="AG259" s="60"/>
      <c r="AH259" s="149" t="s">
        <v>170</v>
      </c>
      <c r="AI259" s="77"/>
      <c r="AJ259" s="77"/>
      <c r="AK259" s="123" t="s">
        <v>167</v>
      </c>
      <c r="AL259" s="60"/>
      <c r="AM259" s="61"/>
      <c r="AN259" s="61"/>
      <c r="AO259" s="61"/>
      <c r="AP259" s="61"/>
      <c r="AQ259" s="77">
        <f t="shared" si="117"/>
        <v>7</v>
      </c>
      <c r="AR259" s="69">
        <f t="shared" si="118"/>
        <v>68</v>
      </c>
      <c r="AS259" s="79">
        <f t="shared" si="116"/>
        <v>0.10294117647058823</v>
      </c>
    </row>
    <row r="260" spans="1:45" s="66" customFormat="1" ht="16.5" customHeight="1">
      <c r="A260" s="192"/>
      <c r="B260" s="184"/>
      <c r="C260" s="52" t="s">
        <v>111</v>
      </c>
      <c r="D260" s="83"/>
      <c r="E260" s="59"/>
      <c r="F260" s="82" t="s">
        <v>107</v>
      </c>
      <c r="G260" s="59"/>
      <c r="H260" s="143"/>
      <c r="I260" s="60"/>
      <c r="J260" s="60"/>
      <c r="K260" s="123" t="s">
        <v>166</v>
      </c>
      <c r="L260" s="60"/>
      <c r="M260" s="60"/>
      <c r="N260" s="60"/>
      <c r="O260" s="143"/>
      <c r="P260" s="69"/>
      <c r="Q260" s="60"/>
      <c r="R260" s="60"/>
      <c r="S260" s="123" t="s">
        <v>166</v>
      </c>
      <c r="T260" s="60"/>
      <c r="U260" s="60"/>
      <c r="V260" s="60"/>
      <c r="W260" s="60"/>
      <c r="X260" s="60"/>
      <c r="Y260" s="123" t="s">
        <v>167</v>
      </c>
      <c r="Z260" s="60"/>
      <c r="AA260" s="60"/>
      <c r="AB260" s="60"/>
      <c r="AC260" s="123" t="s">
        <v>166</v>
      </c>
      <c r="AD260" s="60"/>
      <c r="AE260" s="60"/>
      <c r="AF260" s="143"/>
      <c r="AG260" s="60"/>
      <c r="AH260" s="149" t="s">
        <v>170</v>
      </c>
      <c r="AI260" s="77"/>
      <c r="AJ260" s="77"/>
      <c r="AK260" s="123" t="s">
        <v>167</v>
      </c>
      <c r="AL260" s="60"/>
      <c r="AM260" s="61"/>
      <c r="AN260" s="61"/>
      <c r="AO260" s="61"/>
      <c r="AP260" s="61"/>
      <c r="AQ260" s="77">
        <f t="shared" si="117"/>
        <v>7</v>
      </c>
      <c r="AR260" s="69">
        <f t="shared" si="118"/>
        <v>68</v>
      </c>
      <c r="AS260" s="79">
        <f t="shared" si="116"/>
        <v>0.10294117647058823</v>
      </c>
    </row>
    <row r="261" spans="1:45" s="66" customFormat="1" ht="16.5" customHeight="1">
      <c r="A261" s="192"/>
      <c r="B261" s="184"/>
      <c r="C261" s="52" t="s">
        <v>112</v>
      </c>
      <c r="D261" s="83"/>
      <c r="E261" s="59"/>
      <c r="F261" s="82" t="s">
        <v>107</v>
      </c>
      <c r="G261" s="59"/>
      <c r="H261" s="143"/>
      <c r="I261" s="60"/>
      <c r="J261" s="60"/>
      <c r="K261" s="123" t="s">
        <v>166</v>
      </c>
      <c r="L261" s="60"/>
      <c r="M261" s="60"/>
      <c r="N261" s="60"/>
      <c r="O261" s="143"/>
      <c r="P261" s="69"/>
      <c r="Q261" s="60"/>
      <c r="R261" s="60"/>
      <c r="S261" s="123" t="s">
        <v>166</v>
      </c>
      <c r="T261" s="60"/>
      <c r="U261" s="60"/>
      <c r="V261" s="60"/>
      <c r="W261" s="60"/>
      <c r="X261" s="60"/>
      <c r="Y261" s="123" t="s">
        <v>167</v>
      </c>
      <c r="Z261" s="60"/>
      <c r="AA261" s="60"/>
      <c r="AB261" s="60"/>
      <c r="AC261" s="123" t="s">
        <v>166</v>
      </c>
      <c r="AD261" s="60"/>
      <c r="AE261" s="60"/>
      <c r="AF261" s="143"/>
      <c r="AG261" s="60"/>
      <c r="AH261" s="149" t="s">
        <v>170</v>
      </c>
      <c r="AI261" s="77"/>
      <c r="AJ261" s="77"/>
      <c r="AK261" s="123" t="s">
        <v>167</v>
      </c>
      <c r="AL261" s="60"/>
      <c r="AM261" s="61"/>
      <c r="AN261" s="61"/>
      <c r="AO261" s="61"/>
      <c r="AP261" s="61"/>
      <c r="AQ261" s="77">
        <f t="shared" si="117"/>
        <v>7</v>
      </c>
      <c r="AR261" s="69">
        <f t="shared" si="118"/>
        <v>68</v>
      </c>
      <c r="AS261" s="79">
        <f t="shared" si="116"/>
        <v>0.10294117647058823</v>
      </c>
    </row>
    <row r="262" spans="1:45" s="66" customFormat="1" ht="21" customHeight="1">
      <c r="A262" s="192"/>
      <c r="B262" s="184" t="s">
        <v>75</v>
      </c>
      <c r="C262" s="52" t="s">
        <v>106</v>
      </c>
      <c r="D262" s="62"/>
      <c r="E262" s="59"/>
      <c r="F262" s="82" t="s">
        <v>107</v>
      </c>
      <c r="G262" s="59"/>
      <c r="H262" s="60"/>
      <c r="I262" s="123" t="s">
        <v>167</v>
      </c>
      <c r="J262" s="60"/>
      <c r="K262" s="60"/>
      <c r="L262" s="123" t="s">
        <v>166</v>
      </c>
      <c r="M262" s="60"/>
      <c r="N262" s="123" t="s">
        <v>167</v>
      </c>
      <c r="P262" s="123" t="s">
        <v>167</v>
      </c>
      <c r="Q262" s="60"/>
      <c r="R262" s="123" t="s">
        <v>167</v>
      </c>
      <c r="S262" s="60"/>
      <c r="T262" s="123" t="s">
        <v>166</v>
      </c>
      <c r="U262" s="60"/>
      <c r="V262" s="60"/>
      <c r="W262" s="123" t="s">
        <v>167</v>
      </c>
      <c r="X262" s="60"/>
      <c r="Y262" s="60"/>
      <c r="Z262" s="123" t="s">
        <v>167</v>
      </c>
      <c r="AA262" s="60"/>
      <c r="AB262" s="60"/>
      <c r="AC262" s="60"/>
      <c r="AD262" s="123" t="s">
        <v>166</v>
      </c>
      <c r="AE262" s="60"/>
      <c r="AF262" s="123" t="s">
        <v>167</v>
      </c>
      <c r="AG262" s="60"/>
      <c r="AH262" s="149" t="s">
        <v>170</v>
      </c>
      <c r="AI262" s="77"/>
      <c r="AJ262" s="123" t="s">
        <v>167</v>
      </c>
      <c r="AK262" s="123" t="s">
        <v>166</v>
      </c>
      <c r="AL262" s="60"/>
      <c r="AM262" s="61"/>
      <c r="AN262" s="61"/>
      <c r="AO262" s="61"/>
      <c r="AP262" s="61"/>
      <c r="AQ262" s="77">
        <f t="shared" si="117"/>
        <v>14</v>
      </c>
      <c r="AR262" s="69">
        <f t="shared" si="109"/>
        <v>170</v>
      </c>
      <c r="AS262" s="79">
        <f t="shared" ref="AS262:AS310" si="119">AQ262/AR262</f>
        <v>8.2352941176470587E-2</v>
      </c>
    </row>
    <row r="263" spans="1:45" s="66" customFormat="1" ht="21" customHeight="1">
      <c r="A263" s="192"/>
      <c r="B263" s="184"/>
      <c r="C263" s="52" t="s">
        <v>108</v>
      </c>
      <c r="D263" s="62"/>
      <c r="E263" s="59"/>
      <c r="F263" s="82" t="s">
        <v>107</v>
      </c>
      <c r="G263" s="59"/>
      <c r="H263" s="60"/>
      <c r="I263" s="123" t="s">
        <v>167</v>
      </c>
      <c r="J263" s="60"/>
      <c r="K263" s="60"/>
      <c r="L263" s="123" t="s">
        <v>166</v>
      </c>
      <c r="M263" s="60"/>
      <c r="N263" s="123" t="s">
        <v>167</v>
      </c>
      <c r="O263" s="60"/>
      <c r="P263" s="123" t="s">
        <v>167</v>
      </c>
      <c r="Q263" s="60"/>
      <c r="R263" s="123" t="s">
        <v>167</v>
      </c>
      <c r="S263" s="60"/>
      <c r="T263" s="123" t="s">
        <v>166</v>
      </c>
      <c r="U263" s="60"/>
      <c r="V263" s="60"/>
      <c r="W263" s="123" t="s">
        <v>167</v>
      </c>
      <c r="X263" s="60"/>
      <c r="Y263" s="60"/>
      <c r="Z263" s="123" t="s">
        <v>167</v>
      </c>
      <c r="AA263" s="60"/>
      <c r="AB263" s="60"/>
      <c r="AC263" s="60"/>
      <c r="AD263" s="123" t="s">
        <v>166</v>
      </c>
      <c r="AE263" s="60"/>
      <c r="AF263" s="123" t="s">
        <v>167</v>
      </c>
      <c r="AG263" s="60"/>
      <c r="AH263" s="149" t="s">
        <v>170</v>
      </c>
      <c r="AI263" s="77"/>
      <c r="AJ263" s="123" t="s">
        <v>167</v>
      </c>
      <c r="AK263" s="123" t="s">
        <v>166</v>
      </c>
      <c r="AL263" s="60"/>
      <c r="AM263" s="61"/>
      <c r="AN263" s="61"/>
      <c r="AO263" s="61"/>
      <c r="AP263" s="61"/>
      <c r="AQ263" s="77">
        <f t="shared" si="117"/>
        <v>14</v>
      </c>
      <c r="AR263" s="69">
        <f t="shared" si="109"/>
        <v>170</v>
      </c>
      <c r="AS263" s="79">
        <f t="shared" si="119"/>
        <v>8.2352941176470587E-2</v>
      </c>
    </row>
    <row r="264" spans="1:45" s="66" customFormat="1" ht="18" customHeight="1">
      <c r="A264" s="192"/>
      <c r="B264" s="184"/>
      <c r="C264" s="52" t="s">
        <v>109</v>
      </c>
      <c r="D264" s="62"/>
      <c r="E264" s="59"/>
      <c r="F264" s="82" t="s">
        <v>107</v>
      </c>
      <c r="G264" s="59"/>
      <c r="H264" s="60"/>
      <c r="I264" s="123" t="s">
        <v>167</v>
      </c>
      <c r="J264" s="60"/>
      <c r="K264" s="60"/>
      <c r="L264" s="123" t="s">
        <v>166</v>
      </c>
      <c r="M264" s="60"/>
      <c r="N264" s="123" t="s">
        <v>167</v>
      </c>
      <c r="O264" s="60"/>
      <c r="P264" s="123" t="s">
        <v>167</v>
      </c>
      <c r="Q264" s="60"/>
      <c r="R264" s="123" t="s">
        <v>167</v>
      </c>
      <c r="S264" s="60"/>
      <c r="T264" s="123" t="s">
        <v>166</v>
      </c>
      <c r="U264" s="60"/>
      <c r="V264" s="60"/>
      <c r="W264" s="123" t="s">
        <v>167</v>
      </c>
      <c r="X264" s="60"/>
      <c r="Y264" s="60"/>
      <c r="Z264" s="123" t="s">
        <v>167</v>
      </c>
      <c r="AA264" s="60"/>
      <c r="AB264" s="60"/>
      <c r="AC264" s="60"/>
      <c r="AD264" s="123" t="s">
        <v>166</v>
      </c>
      <c r="AE264" s="60"/>
      <c r="AF264" s="123" t="s">
        <v>167</v>
      </c>
      <c r="AG264" s="60"/>
      <c r="AH264" s="149" t="s">
        <v>170</v>
      </c>
      <c r="AI264" s="77"/>
      <c r="AJ264" s="123" t="s">
        <v>167</v>
      </c>
      <c r="AK264" s="123" t="s">
        <v>166</v>
      </c>
      <c r="AL264" s="60"/>
      <c r="AM264" s="61"/>
      <c r="AN264" s="61"/>
      <c r="AO264" s="61"/>
      <c r="AP264" s="61"/>
      <c r="AQ264" s="77">
        <f t="shared" si="117"/>
        <v>14</v>
      </c>
      <c r="AR264" s="69">
        <f t="shared" si="109"/>
        <v>170</v>
      </c>
      <c r="AS264" s="79">
        <f t="shared" si="119"/>
        <v>8.2352941176470587E-2</v>
      </c>
    </row>
    <row r="265" spans="1:45" s="66" customFormat="1" ht="18" customHeight="1">
      <c r="A265" s="192"/>
      <c r="B265" s="184"/>
      <c r="C265" s="52" t="s">
        <v>110</v>
      </c>
      <c r="D265" s="62"/>
      <c r="E265" s="59"/>
      <c r="F265" s="82" t="s">
        <v>107</v>
      </c>
      <c r="G265" s="59"/>
      <c r="H265" s="60"/>
      <c r="I265" s="123" t="s">
        <v>167</v>
      </c>
      <c r="J265" s="60"/>
      <c r="K265" s="60"/>
      <c r="L265" s="123" t="s">
        <v>166</v>
      </c>
      <c r="M265" s="60"/>
      <c r="N265" s="123" t="s">
        <v>167</v>
      </c>
      <c r="O265" s="60"/>
      <c r="P265" s="123" t="s">
        <v>167</v>
      </c>
      <c r="Q265" s="60"/>
      <c r="R265" s="123" t="s">
        <v>167</v>
      </c>
      <c r="S265" s="60"/>
      <c r="T265" s="123" t="s">
        <v>166</v>
      </c>
      <c r="U265" s="60"/>
      <c r="V265" s="60"/>
      <c r="W265" s="123" t="s">
        <v>167</v>
      </c>
      <c r="X265" s="60"/>
      <c r="Y265" s="60"/>
      <c r="Z265" s="123" t="s">
        <v>167</v>
      </c>
      <c r="AA265" s="60"/>
      <c r="AB265" s="60"/>
      <c r="AC265" s="60"/>
      <c r="AD265" s="123" t="s">
        <v>166</v>
      </c>
      <c r="AE265" s="60"/>
      <c r="AF265" s="123" t="s">
        <v>167</v>
      </c>
      <c r="AG265" s="60"/>
      <c r="AH265" s="149" t="s">
        <v>170</v>
      </c>
      <c r="AI265" s="77"/>
      <c r="AJ265" s="123" t="s">
        <v>167</v>
      </c>
      <c r="AK265" s="123" t="s">
        <v>166</v>
      </c>
      <c r="AL265" s="60"/>
      <c r="AM265" s="61"/>
      <c r="AN265" s="61"/>
      <c r="AO265" s="61"/>
      <c r="AP265" s="61"/>
      <c r="AQ265" s="77">
        <f t="shared" si="117"/>
        <v>14</v>
      </c>
      <c r="AR265" s="69">
        <f t="shared" si="109"/>
        <v>170</v>
      </c>
      <c r="AS265" s="79">
        <f t="shared" si="119"/>
        <v>8.2352941176470587E-2</v>
      </c>
    </row>
    <row r="266" spans="1:45" s="66" customFormat="1" ht="18" customHeight="1">
      <c r="A266" s="192"/>
      <c r="B266" s="184"/>
      <c r="C266" s="52" t="s">
        <v>111</v>
      </c>
      <c r="D266" s="62"/>
      <c r="E266" s="59"/>
      <c r="F266" s="82" t="s">
        <v>107</v>
      </c>
      <c r="G266" s="59"/>
      <c r="H266" s="60"/>
      <c r="I266" s="123" t="s">
        <v>167</v>
      </c>
      <c r="J266" s="60"/>
      <c r="K266" s="60"/>
      <c r="L266" s="123" t="s">
        <v>166</v>
      </c>
      <c r="M266" s="60"/>
      <c r="N266" s="123" t="s">
        <v>167</v>
      </c>
      <c r="O266" s="60"/>
      <c r="P266" s="123" t="s">
        <v>167</v>
      </c>
      <c r="Q266" s="60"/>
      <c r="R266" s="123" t="s">
        <v>167</v>
      </c>
      <c r="S266" s="60"/>
      <c r="T266" s="123" t="s">
        <v>166</v>
      </c>
      <c r="U266" s="60"/>
      <c r="V266" s="123" t="s">
        <v>166</v>
      </c>
      <c r="W266" s="123" t="s">
        <v>167</v>
      </c>
      <c r="X266" s="60"/>
      <c r="Y266" s="123" t="s">
        <v>166</v>
      </c>
      <c r="Z266" s="123" t="s">
        <v>167</v>
      </c>
      <c r="AA266" s="60"/>
      <c r="AB266" s="123" t="s">
        <v>166</v>
      </c>
      <c r="AC266" s="60"/>
      <c r="AD266" s="123" t="s">
        <v>166</v>
      </c>
      <c r="AE266" s="60"/>
      <c r="AF266" s="123" t="s">
        <v>167</v>
      </c>
      <c r="AG266" s="60"/>
      <c r="AH266" s="149" t="s">
        <v>170</v>
      </c>
      <c r="AI266" s="77"/>
      <c r="AJ266" s="123" t="s">
        <v>167</v>
      </c>
      <c r="AK266" s="123" t="s">
        <v>166</v>
      </c>
      <c r="AL266" s="60"/>
      <c r="AM266" s="61"/>
      <c r="AN266" s="61"/>
      <c r="AO266" s="61"/>
      <c r="AP266" s="61"/>
      <c r="AQ266" s="77">
        <f t="shared" si="117"/>
        <v>17</v>
      </c>
      <c r="AR266" s="69">
        <f>34*6</f>
        <v>204</v>
      </c>
      <c r="AS266" s="79">
        <f t="shared" si="119"/>
        <v>8.3333333333333329E-2</v>
      </c>
    </row>
    <row r="267" spans="1:45" s="66" customFormat="1" ht="18" customHeight="1">
      <c r="A267" s="192"/>
      <c r="B267" s="184"/>
      <c r="C267" s="52" t="s">
        <v>112</v>
      </c>
      <c r="D267" s="62"/>
      <c r="E267" s="59"/>
      <c r="F267" s="82" t="s">
        <v>107</v>
      </c>
      <c r="G267" s="59"/>
      <c r="H267" s="60"/>
      <c r="I267" s="123" t="s">
        <v>167</v>
      </c>
      <c r="J267" s="60"/>
      <c r="K267" s="60"/>
      <c r="L267" s="123" t="s">
        <v>166</v>
      </c>
      <c r="M267" s="60"/>
      <c r="N267" s="123" t="s">
        <v>167</v>
      </c>
      <c r="O267" s="60"/>
      <c r="P267" s="123" t="s">
        <v>167</v>
      </c>
      <c r="Q267" s="60"/>
      <c r="R267" s="123" t="s">
        <v>167</v>
      </c>
      <c r="S267" s="60"/>
      <c r="T267" s="123" t="s">
        <v>166</v>
      </c>
      <c r="U267" s="60"/>
      <c r="V267" s="60"/>
      <c r="W267" s="123" t="s">
        <v>167</v>
      </c>
      <c r="X267" s="60"/>
      <c r="Y267" s="60"/>
      <c r="Z267" s="123" t="s">
        <v>167</v>
      </c>
      <c r="AA267" s="60"/>
      <c r="AB267" s="60"/>
      <c r="AC267" s="60"/>
      <c r="AD267" s="123" t="s">
        <v>166</v>
      </c>
      <c r="AE267" s="60"/>
      <c r="AF267" s="123" t="s">
        <v>167</v>
      </c>
      <c r="AG267" s="60"/>
      <c r="AH267" s="149" t="s">
        <v>170</v>
      </c>
      <c r="AI267" s="77"/>
      <c r="AJ267" s="123" t="s">
        <v>167</v>
      </c>
      <c r="AK267" s="123" t="s">
        <v>166</v>
      </c>
      <c r="AL267" s="60"/>
      <c r="AM267" s="61"/>
      <c r="AN267" s="61"/>
      <c r="AO267" s="61"/>
      <c r="AP267" s="61"/>
      <c r="AQ267" s="77">
        <f t="shared" si="117"/>
        <v>14</v>
      </c>
      <c r="AR267" s="69">
        <f t="shared" si="109"/>
        <v>170</v>
      </c>
      <c r="AS267" s="79">
        <f t="shared" si="119"/>
        <v>8.2352941176470587E-2</v>
      </c>
    </row>
    <row r="268" spans="1:45" s="66" customFormat="1" ht="21" customHeight="1">
      <c r="A268" s="192"/>
      <c r="B268" s="184" t="s">
        <v>115</v>
      </c>
      <c r="C268" s="52" t="s">
        <v>106</v>
      </c>
      <c r="D268" s="62"/>
      <c r="E268" s="59"/>
      <c r="F268" s="82" t="s">
        <v>107</v>
      </c>
      <c r="G268" s="59"/>
      <c r="H268" s="123" t="s">
        <v>167</v>
      </c>
      <c r="I268" s="60"/>
      <c r="J268" s="60"/>
      <c r="K268" s="123" t="s">
        <v>166</v>
      </c>
      <c r="L268" s="60"/>
      <c r="M268" s="60"/>
      <c r="N268" s="60"/>
      <c r="O268" s="123" t="s">
        <v>167</v>
      </c>
      <c r="P268" s="69"/>
      <c r="Q268" s="60"/>
      <c r="R268" s="60"/>
      <c r="S268" s="123" t="s">
        <v>166</v>
      </c>
      <c r="T268" s="69"/>
      <c r="U268" s="60"/>
      <c r="V268" s="60"/>
      <c r="W268" s="60"/>
      <c r="X268" s="123" t="s">
        <v>167</v>
      </c>
      <c r="Y268" s="60"/>
      <c r="Z268" s="60"/>
      <c r="AA268" s="123" t="s">
        <v>167</v>
      </c>
      <c r="AB268" s="60"/>
      <c r="AC268" s="123" t="s">
        <v>166</v>
      </c>
      <c r="AD268" s="60"/>
      <c r="AE268" s="60"/>
      <c r="AF268" s="60"/>
      <c r="AG268" s="60"/>
      <c r="AH268" s="149" t="s">
        <v>170</v>
      </c>
      <c r="AI268" s="77"/>
      <c r="AJ268" s="77"/>
      <c r="AK268" s="60"/>
      <c r="AL268" s="123" t="s">
        <v>166</v>
      </c>
      <c r="AM268" s="61"/>
      <c r="AN268" s="61"/>
      <c r="AO268" s="61"/>
      <c r="AP268" s="61"/>
      <c r="AQ268" s="77">
        <f t="shared" si="117"/>
        <v>10</v>
      </c>
      <c r="AR268" s="69">
        <f>34*3</f>
        <v>102</v>
      </c>
      <c r="AS268" s="79">
        <f t="shared" si="119"/>
        <v>9.8039215686274508E-2</v>
      </c>
    </row>
    <row r="269" spans="1:45" s="66" customFormat="1" ht="18.75" customHeight="1">
      <c r="A269" s="192"/>
      <c r="B269" s="184"/>
      <c r="C269" s="52" t="s">
        <v>108</v>
      </c>
      <c r="D269" s="80"/>
      <c r="E269" s="59"/>
      <c r="F269" s="82" t="s">
        <v>107</v>
      </c>
      <c r="G269" s="59"/>
      <c r="H269" s="123" t="s">
        <v>167</v>
      </c>
      <c r="I269" s="60"/>
      <c r="J269" s="60"/>
      <c r="K269" s="123" t="s">
        <v>166</v>
      </c>
      <c r="L269" s="60"/>
      <c r="M269" s="60"/>
      <c r="N269" s="60"/>
      <c r="O269" s="123" t="s">
        <v>167</v>
      </c>
      <c r="P269" s="69"/>
      <c r="Q269" s="60"/>
      <c r="R269" s="60"/>
      <c r="S269" s="123" t="s">
        <v>166</v>
      </c>
      <c r="T269" s="69"/>
      <c r="U269" s="60"/>
      <c r="V269" s="60"/>
      <c r="W269" s="60"/>
      <c r="X269" s="123" t="s">
        <v>167</v>
      </c>
      <c r="Y269" s="60"/>
      <c r="Z269" s="60"/>
      <c r="AA269" s="123" t="s">
        <v>167</v>
      </c>
      <c r="AB269" s="60"/>
      <c r="AC269" s="123" t="s">
        <v>166</v>
      </c>
      <c r="AD269" s="60"/>
      <c r="AE269" s="60"/>
      <c r="AF269" s="60"/>
      <c r="AG269" s="60"/>
      <c r="AH269" s="149" t="s">
        <v>170</v>
      </c>
      <c r="AI269" s="77"/>
      <c r="AJ269" s="77"/>
      <c r="AK269" s="60"/>
      <c r="AL269" s="123" t="s">
        <v>166</v>
      </c>
      <c r="AM269" s="61"/>
      <c r="AN269" s="61"/>
      <c r="AO269" s="61"/>
      <c r="AP269" s="61"/>
      <c r="AQ269" s="77">
        <f t="shared" si="117"/>
        <v>10</v>
      </c>
      <c r="AR269" s="69">
        <f t="shared" ref="AR269:AR273" si="120">34*3</f>
        <v>102</v>
      </c>
      <c r="AS269" s="79">
        <f t="shared" ref="AS269:AS273" si="121">AQ269/AR269</f>
        <v>9.8039215686274508E-2</v>
      </c>
    </row>
    <row r="270" spans="1:45" s="66" customFormat="1" ht="18" customHeight="1">
      <c r="A270" s="192"/>
      <c r="B270" s="184"/>
      <c r="C270" s="52" t="s">
        <v>109</v>
      </c>
      <c r="D270" s="62"/>
      <c r="E270" s="59"/>
      <c r="F270" s="82" t="s">
        <v>107</v>
      </c>
      <c r="G270" s="59"/>
      <c r="H270" s="123" t="s">
        <v>167</v>
      </c>
      <c r="I270" s="60"/>
      <c r="J270" s="60"/>
      <c r="K270" s="123" t="s">
        <v>166</v>
      </c>
      <c r="L270" s="60"/>
      <c r="M270" s="60"/>
      <c r="N270" s="60"/>
      <c r="O270" s="123" t="s">
        <v>167</v>
      </c>
      <c r="P270" s="69"/>
      <c r="Q270" s="60"/>
      <c r="R270" s="60"/>
      <c r="S270" s="123" t="s">
        <v>166</v>
      </c>
      <c r="T270" s="69"/>
      <c r="U270" s="60"/>
      <c r="V270" s="60"/>
      <c r="W270" s="60"/>
      <c r="X270" s="123" t="s">
        <v>167</v>
      </c>
      <c r="Y270" s="60"/>
      <c r="Z270" s="60"/>
      <c r="AA270" s="123" t="s">
        <v>167</v>
      </c>
      <c r="AB270" s="60"/>
      <c r="AC270" s="123" t="s">
        <v>166</v>
      </c>
      <c r="AD270" s="60"/>
      <c r="AE270" s="60"/>
      <c r="AF270" s="60"/>
      <c r="AG270" s="60"/>
      <c r="AH270" s="149" t="s">
        <v>170</v>
      </c>
      <c r="AI270" s="77"/>
      <c r="AJ270" s="77"/>
      <c r="AK270" s="60"/>
      <c r="AL270" s="123" t="s">
        <v>166</v>
      </c>
      <c r="AM270" s="61"/>
      <c r="AN270" s="61"/>
      <c r="AO270" s="61"/>
      <c r="AP270" s="61"/>
      <c r="AQ270" s="77">
        <f t="shared" si="117"/>
        <v>10</v>
      </c>
      <c r="AR270" s="69">
        <f t="shared" si="120"/>
        <v>102</v>
      </c>
      <c r="AS270" s="79">
        <f t="shared" si="121"/>
        <v>9.8039215686274508E-2</v>
      </c>
    </row>
    <row r="271" spans="1:45" s="66" customFormat="1" ht="18" customHeight="1">
      <c r="A271" s="192"/>
      <c r="B271" s="184"/>
      <c r="C271" s="52" t="s">
        <v>110</v>
      </c>
      <c r="D271" s="62"/>
      <c r="E271" s="59"/>
      <c r="F271" s="82" t="s">
        <v>107</v>
      </c>
      <c r="G271" s="59"/>
      <c r="H271" s="123" t="s">
        <v>167</v>
      </c>
      <c r="I271" s="60"/>
      <c r="J271" s="60"/>
      <c r="K271" s="123" t="s">
        <v>166</v>
      </c>
      <c r="L271" s="60"/>
      <c r="M271" s="60"/>
      <c r="N271" s="60"/>
      <c r="O271" s="123" t="s">
        <v>167</v>
      </c>
      <c r="P271" s="69"/>
      <c r="Q271" s="60"/>
      <c r="R271" s="60"/>
      <c r="S271" s="123" t="s">
        <v>166</v>
      </c>
      <c r="T271" s="69"/>
      <c r="U271" s="60"/>
      <c r="V271" s="60"/>
      <c r="W271" s="60"/>
      <c r="X271" s="123" t="s">
        <v>167</v>
      </c>
      <c r="Y271" s="60"/>
      <c r="Z271" s="60"/>
      <c r="AA271" s="123" t="s">
        <v>167</v>
      </c>
      <c r="AB271" s="60"/>
      <c r="AC271" s="123" t="s">
        <v>166</v>
      </c>
      <c r="AD271" s="60"/>
      <c r="AE271" s="60"/>
      <c r="AF271" s="60"/>
      <c r="AG271" s="60"/>
      <c r="AH271" s="149" t="s">
        <v>170</v>
      </c>
      <c r="AI271" s="77"/>
      <c r="AJ271" s="77"/>
      <c r="AK271" s="60"/>
      <c r="AL271" s="123" t="s">
        <v>166</v>
      </c>
      <c r="AM271" s="61"/>
      <c r="AN271" s="61"/>
      <c r="AO271" s="61"/>
      <c r="AP271" s="61"/>
      <c r="AQ271" s="77">
        <f t="shared" si="117"/>
        <v>10</v>
      </c>
      <c r="AR271" s="69">
        <f t="shared" si="120"/>
        <v>102</v>
      </c>
      <c r="AS271" s="79">
        <f t="shared" si="121"/>
        <v>9.8039215686274508E-2</v>
      </c>
    </row>
    <row r="272" spans="1:45" s="66" customFormat="1" ht="18" customHeight="1">
      <c r="A272" s="192"/>
      <c r="B272" s="184"/>
      <c r="C272" s="52" t="s">
        <v>111</v>
      </c>
      <c r="D272" s="62"/>
      <c r="E272" s="59"/>
      <c r="F272" s="82" t="s">
        <v>107</v>
      </c>
      <c r="G272" s="59"/>
      <c r="H272" s="123" t="s">
        <v>167</v>
      </c>
      <c r="I272" s="60"/>
      <c r="J272" s="60"/>
      <c r="K272" s="123" t="s">
        <v>166</v>
      </c>
      <c r="L272" s="60"/>
      <c r="M272" s="60"/>
      <c r="N272" s="60"/>
      <c r="O272" s="123" t="s">
        <v>167</v>
      </c>
      <c r="P272" s="69"/>
      <c r="Q272" s="60"/>
      <c r="R272" s="60"/>
      <c r="S272" s="123" t="s">
        <v>166</v>
      </c>
      <c r="T272" s="69"/>
      <c r="U272" s="60"/>
      <c r="V272" s="60"/>
      <c r="W272" s="60"/>
      <c r="X272" s="123" t="s">
        <v>167</v>
      </c>
      <c r="Y272" s="60"/>
      <c r="Z272" s="60"/>
      <c r="AA272" s="123" t="s">
        <v>167</v>
      </c>
      <c r="AB272" s="60"/>
      <c r="AC272" s="123" t="s">
        <v>166</v>
      </c>
      <c r="AD272" s="60"/>
      <c r="AE272" s="60"/>
      <c r="AF272" s="60"/>
      <c r="AG272" s="60"/>
      <c r="AH272" s="149" t="s">
        <v>170</v>
      </c>
      <c r="AI272" s="77"/>
      <c r="AJ272" s="77"/>
      <c r="AK272" s="60"/>
      <c r="AL272" s="123" t="s">
        <v>166</v>
      </c>
      <c r="AM272" s="61"/>
      <c r="AN272" s="61"/>
      <c r="AO272" s="61"/>
      <c r="AP272" s="61"/>
      <c r="AQ272" s="77">
        <f t="shared" si="117"/>
        <v>10</v>
      </c>
      <c r="AR272" s="69">
        <f t="shared" si="120"/>
        <v>102</v>
      </c>
      <c r="AS272" s="79">
        <f t="shared" si="121"/>
        <v>9.8039215686274508E-2</v>
      </c>
    </row>
    <row r="273" spans="1:45" s="66" customFormat="1" ht="18" customHeight="1">
      <c r="A273" s="192"/>
      <c r="B273" s="184"/>
      <c r="C273" s="52" t="s">
        <v>112</v>
      </c>
      <c r="D273" s="62"/>
      <c r="E273" s="59"/>
      <c r="F273" s="82" t="s">
        <v>107</v>
      </c>
      <c r="G273" s="59"/>
      <c r="H273" s="123" t="s">
        <v>167</v>
      </c>
      <c r="I273" s="60"/>
      <c r="J273" s="60"/>
      <c r="K273" s="123" t="s">
        <v>166</v>
      </c>
      <c r="L273" s="60"/>
      <c r="M273" s="60"/>
      <c r="N273" s="60"/>
      <c r="O273" s="123" t="s">
        <v>167</v>
      </c>
      <c r="P273" s="69"/>
      <c r="Q273" s="60"/>
      <c r="R273" s="60"/>
      <c r="S273" s="123" t="s">
        <v>166</v>
      </c>
      <c r="T273" s="69"/>
      <c r="U273" s="60"/>
      <c r="V273" s="60"/>
      <c r="W273" s="60"/>
      <c r="X273" s="123" t="s">
        <v>167</v>
      </c>
      <c r="Y273" s="60"/>
      <c r="Z273" s="60"/>
      <c r="AA273" s="123" t="s">
        <v>167</v>
      </c>
      <c r="AB273" s="60"/>
      <c r="AC273" s="123" t="s">
        <v>166</v>
      </c>
      <c r="AD273" s="60"/>
      <c r="AE273" s="60"/>
      <c r="AF273" s="60"/>
      <c r="AG273" s="60"/>
      <c r="AH273" s="149" t="s">
        <v>170</v>
      </c>
      <c r="AI273" s="77"/>
      <c r="AJ273" s="77"/>
      <c r="AK273" s="60"/>
      <c r="AL273" s="123" t="s">
        <v>166</v>
      </c>
      <c r="AM273" s="61"/>
      <c r="AN273" s="61"/>
      <c r="AO273" s="61"/>
      <c r="AP273" s="61"/>
      <c r="AQ273" s="77">
        <f t="shared" si="117"/>
        <v>10</v>
      </c>
      <c r="AR273" s="69">
        <f t="shared" si="120"/>
        <v>102</v>
      </c>
      <c r="AS273" s="79">
        <f t="shared" si="121"/>
        <v>9.8039215686274508E-2</v>
      </c>
    </row>
    <row r="274" spans="1:45" s="66" customFormat="1" ht="18" customHeight="1">
      <c r="A274" s="192"/>
      <c r="B274" s="184" t="s">
        <v>116</v>
      </c>
      <c r="C274" s="52" t="s">
        <v>106</v>
      </c>
      <c r="D274" s="62"/>
      <c r="E274" s="59"/>
      <c r="F274" s="144"/>
      <c r="G274" s="59"/>
      <c r="H274" s="60"/>
      <c r="I274" s="60"/>
      <c r="J274" s="145"/>
      <c r="K274" s="60"/>
      <c r="L274" s="143"/>
      <c r="M274" s="60"/>
      <c r="N274" s="60"/>
      <c r="O274" s="60"/>
      <c r="P274" s="143"/>
      <c r="Q274" s="123" t="s">
        <v>166</v>
      </c>
      <c r="R274" s="60"/>
      <c r="S274" s="60"/>
      <c r="T274" s="69"/>
      <c r="U274" s="60"/>
      <c r="V274" s="60"/>
      <c r="W274" s="60"/>
      <c r="X274" s="60"/>
      <c r="Y274" s="60"/>
      <c r="Z274" s="60"/>
      <c r="AA274" s="60"/>
      <c r="AB274" s="145"/>
      <c r="AC274" s="60"/>
      <c r="AD274" s="60"/>
      <c r="AE274" s="123" t="s">
        <v>166</v>
      </c>
      <c r="AF274" s="60"/>
      <c r="AG274" s="69"/>
      <c r="AH274" s="60"/>
      <c r="AI274" s="149" t="s">
        <v>170</v>
      </c>
      <c r="AJ274" s="77"/>
      <c r="AK274" s="60"/>
      <c r="AL274" s="60"/>
      <c r="AM274" s="61"/>
      <c r="AN274" s="61"/>
      <c r="AO274" s="61"/>
      <c r="AP274" s="61"/>
      <c r="AQ274" s="77">
        <f t="shared" si="117"/>
        <v>3</v>
      </c>
      <c r="AR274" s="69">
        <f>34*1</f>
        <v>34</v>
      </c>
      <c r="AS274" s="79">
        <f t="shared" si="119"/>
        <v>8.8235294117647065E-2</v>
      </c>
    </row>
    <row r="275" spans="1:45" s="66" customFormat="1" ht="15.75" customHeight="1">
      <c r="A275" s="192"/>
      <c r="B275" s="184"/>
      <c r="C275" s="52" t="s">
        <v>108</v>
      </c>
      <c r="D275" s="62"/>
      <c r="E275" s="59"/>
      <c r="F275" s="144"/>
      <c r="G275" s="59"/>
      <c r="H275" s="60"/>
      <c r="I275" s="60"/>
      <c r="J275" s="145"/>
      <c r="K275" s="60"/>
      <c r="L275" s="143"/>
      <c r="M275" s="60"/>
      <c r="N275" s="60"/>
      <c r="O275" s="60"/>
      <c r="P275" s="143"/>
      <c r="Q275" s="123" t="s">
        <v>166</v>
      </c>
      <c r="R275" s="60"/>
      <c r="S275" s="60"/>
      <c r="T275" s="69"/>
      <c r="U275" s="60"/>
      <c r="V275" s="60"/>
      <c r="W275" s="60"/>
      <c r="X275" s="60"/>
      <c r="Y275" s="60"/>
      <c r="Z275" s="60"/>
      <c r="AA275" s="60"/>
      <c r="AB275" s="145"/>
      <c r="AC275" s="60"/>
      <c r="AD275" s="60"/>
      <c r="AE275" s="123" t="s">
        <v>166</v>
      </c>
      <c r="AF275" s="60"/>
      <c r="AG275" s="60"/>
      <c r="AH275" s="60"/>
      <c r="AI275" s="149" t="s">
        <v>170</v>
      </c>
      <c r="AJ275" s="69"/>
      <c r="AK275" s="60"/>
      <c r="AL275" s="60"/>
      <c r="AM275" s="61"/>
      <c r="AN275" s="61"/>
      <c r="AO275" s="61"/>
      <c r="AP275" s="61"/>
      <c r="AQ275" s="77">
        <f t="shared" si="117"/>
        <v>3</v>
      </c>
      <c r="AR275" s="69">
        <f t="shared" ref="AR275:AR285" si="122">34*1</f>
        <v>34</v>
      </c>
      <c r="AS275" s="79">
        <f t="shared" ref="AS275:AS279" si="123">AQ275/AR275</f>
        <v>8.8235294117647065E-2</v>
      </c>
    </row>
    <row r="276" spans="1:45" s="66" customFormat="1" ht="12.75" customHeight="1">
      <c r="A276" s="192"/>
      <c r="B276" s="184"/>
      <c r="C276" s="52" t="s">
        <v>109</v>
      </c>
      <c r="D276" s="62"/>
      <c r="E276" s="59"/>
      <c r="F276" s="144"/>
      <c r="G276" s="59"/>
      <c r="H276" s="59"/>
      <c r="I276" s="59"/>
      <c r="J276" s="145"/>
      <c r="K276" s="59"/>
      <c r="L276" s="143"/>
      <c r="M276" s="59"/>
      <c r="N276" s="59"/>
      <c r="O276" s="59"/>
      <c r="P276" s="143"/>
      <c r="Q276" s="123" t="s">
        <v>166</v>
      </c>
      <c r="R276" s="59"/>
      <c r="S276" s="59"/>
      <c r="T276" s="69"/>
      <c r="U276" s="59"/>
      <c r="V276" s="59"/>
      <c r="W276" s="59"/>
      <c r="X276" s="59"/>
      <c r="Y276" s="59"/>
      <c r="Z276" s="59"/>
      <c r="AA276" s="59"/>
      <c r="AB276" s="145"/>
      <c r="AC276" s="59"/>
      <c r="AD276" s="59"/>
      <c r="AE276" s="123" t="s">
        <v>166</v>
      </c>
      <c r="AF276" s="59"/>
      <c r="AG276" s="59"/>
      <c r="AH276" s="59"/>
      <c r="AI276" s="149" t="s">
        <v>170</v>
      </c>
      <c r="AJ276" s="60"/>
      <c r="AK276" s="59"/>
      <c r="AL276" s="59"/>
      <c r="AM276" s="61"/>
      <c r="AN276" s="61"/>
      <c r="AO276" s="61"/>
      <c r="AP276" s="61"/>
      <c r="AQ276" s="77">
        <f t="shared" si="117"/>
        <v>3</v>
      </c>
      <c r="AR276" s="69">
        <f t="shared" si="122"/>
        <v>34</v>
      </c>
      <c r="AS276" s="79">
        <f t="shared" si="123"/>
        <v>8.8235294117647065E-2</v>
      </c>
    </row>
    <row r="277" spans="1:45" s="66" customFormat="1" ht="12.75" customHeight="1">
      <c r="A277" s="192"/>
      <c r="B277" s="184"/>
      <c r="C277" s="52" t="s">
        <v>110</v>
      </c>
      <c r="D277" s="62"/>
      <c r="E277" s="59"/>
      <c r="F277" s="144"/>
      <c r="G277" s="59"/>
      <c r="H277" s="59"/>
      <c r="I277" s="59"/>
      <c r="J277" s="145"/>
      <c r="K277" s="59"/>
      <c r="L277" s="143"/>
      <c r="M277" s="59"/>
      <c r="N277" s="59"/>
      <c r="O277" s="59"/>
      <c r="P277" s="143"/>
      <c r="Q277" s="123" t="s">
        <v>166</v>
      </c>
      <c r="R277" s="59"/>
      <c r="S277" s="59"/>
      <c r="T277" s="69"/>
      <c r="U277" s="59"/>
      <c r="V277" s="59"/>
      <c r="W277" s="59"/>
      <c r="X277" s="59"/>
      <c r="Y277" s="59"/>
      <c r="Z277" s="59"/>
      <c r="AA277" s="59"/>
      <c r="AB277" s="145"/>
      <c r="AC277" s="59"/>
      <c r="AD277" s="59"/>
      <c r="AE277" s="123" t="s">
        <v>166</v>
      </c>
      <c r="AF277" s="59"/>
      <c r="AG277" s="59"/>
      <c r="AH277" s="59"/>
      <c r="AI277" s="149" t="s">
        <v>170</v>
      </c>
      <c r="AJ277" s="60"/>
      <c r="AK277" s="59"/>
      <c r="AL277" s="59"/>
      <c r="AM277" s="61"/>
      <c r="AN277" s="61"/>
      <c r="AO277" s="61"/>
      <c r="AP277" s="61"/>
      <c r="AQ277" s="77">
        <f t="shared" si="117"/>
        <v>3</v>
      </c>
      <c r="AR277" s="69">
        <f t="shared" si="122"/>
        <v>34</v>
      </c>
      <c r="AS277" s="79">
        <f t="shared" si="123"/>
        <v>8.8235294117647065E-2</v>
      </c>
    </row>
    <row r="278" spans="1:45" s="66" customFormat="1" ht="12.75" customHeight="1">
      <c r="A278" s="192"/>
      <c r="B278" s="184"/>
      <c r="C278" s="52" t="s">
        <v>111</v>
      </c>
      <c r="D278" s="62"/>
      <c r="E278" s="59"/>
      <c r="F278" s="144"/>
      <c r="G278" s="59"/>
      <c r="H278" s="59"/>
      <c r="I278" s="59"/>
      <c r="J278" s="145"/>
      <c r="K278" s="59"/>
      <c r="L278" s="143"/>
      <c r="M278" s="59"/>
      <c r="N278" s="59"/>
      <c r="O278" s="59"/>
      <c r="P278" s="143"/>
      <c r="Q278" s="123" t="s">
        <v>166</v>
      </c>
      <c r="R278" s="59"/>
      <c r="S278" s="59"/>
      <c r="T278" s="69"/>
      <c r="U278" s="59"/>
      <c r="V278" s="59"/>
      <c r="W278" s="59"/>
      <c r="X278" s="59"/>
      <c r="Y278" s="59"/>
      <c r="Z278" s="59"/>
      <c r="AA278" s="59"/>
      <c r="AB278" s="145"/>
      <c r="AC278" s="59"/>
      <c r="AD278" s="59"/>
      <c r="AE278" s="123" t="s">
        <v>166</v>
      </c>
      <c r="AF278" s="59"/>
      <c r="AG278" s="59"/>
      <c r="AH278" s="59"/>
      <c r="AI278" s="149" t="s">
        <v>170</v>
      </c>
      <c r="AJ278" s="60"/>
      <c r="AK278" s="59"/>
      <c r="AL278" s="59"/>
      <c r="AM278" s="61"/>
      <c r="AN278" s="61"/>
      <c r="AO278" s="61"/>
      <c r="AP278" s="61"/>
      <c r="AQ278" s="77">
        <f t="shared" si="117"/>
        <v>3</v>
      </c>
      <c r="AR278" s="69">
        <f t="shared" si="122"/>
        <v>34</v>
      </c>
      <c r="AS278" s="79">
        <f t="shared" si="123"/>
        <v>8.8235294117647065E-2</v>
      </c>
    </row>
    <row r="279" spans="1:45" s="66" customFormat="1" ht="12.75" customHeight="1">
      <c r="A279" s="192"/>
      <c r="B279" s="184"/>
      <c r="C279" s="52" t="s">
        <v>112</v>
      </c>
      <c r="D279" s="62"/>
      <c r="E279" s="59"/>
      <c r="F279" s="144"/>
      <c r="G279" s="59"/>
      <c r="H279" s="59"/>
      <c r="I279" s="59"/>
      <c r="J279" s="145"/>
      <c r="K279" s="59"/>
      <c r="L279" s="143"/>
      <c r="M279" s="59"/>
      <c r="N279" s="59"/>
      <c r="O279" s="59"/>
      <c r="P279" s="143"/>
      <c r="Q279" s="123" t="s">
        <v>166</v>
      </c>
      <c r="R279" s="59"/>
      <c r="S279" s="59"/>
      <c r="T279" s="69"/>
      <c r="U279" s="59"/>
      <c r="V279" s="59"/>
      <c r="W279" s="59"/>
      <c r="X279" s="59"/>
      <c r="Y279" s="59"/>
      <c r="Z279" s="59"/>
      <c r="AA279" s="59"/>
      <c r="AB279" s="145"/>
      <c r="AC279" s="59"/>
      <c r="AD279" s="59"/>
      <c r="AE279" s="123" t="s">
        <v>166</v>
      </c>
      <c r="AF279" s="59"/>
      <c r="AG279" s="59"/>
      <c r="AH279" s="59"/>
      <c r="AI279" s="149" t="s">
        <v>170</v>
      </c>
      <c r="AJ279" s="60"/>
      <c r="AK279" s="59"/>
      <c r="AL279" s="59"/>
      <c r="AM279" s="61"/>
      <c r="AN279" s="61"/>
      <c r="AO279" s="61"/>
      <c r="AP279" s="61"/>
      <c r="AQ279" s="77">
        <f t="shared" si="117"/>
        <v>3</v>
      </c>
      <c r="AR279" s="69">
        <f t="shared" si="122"/>
        <v>34</v>
      </c>
      <c r="AS279" s="79">
        <f t="shared" si="123"/>
        <v>8.8235294117647065E-2</v>
      </c>
    </row>
    <row r="280" spans="1:45" s="66" customFormat="1" ht="18" customHeight="1">
      <c r="A280" s="192"/>
      <c r="B280" s="184" t="s">
        <v>117</v>
      </c>
      <c r="C280" s="52" t="s">
        <v>106</v>
      </c>
      <c r="D280" s="80"/>
      <c r="E280" s="59"/>
      <c r="F280" s="144"/>
      <c r="G280" s="59"/>
      <c r="H280" s="59"/>
      <c r="I280" s="59"/>
      <c r="J280" s="59"/>
      <c r="K280" s="59"/>
      <c r="L280" s="123" t="s">
        <v>167</v>
      </c>
      <c r="M280" s="59"/>
      <c r="N280" s="59"/>
      <c r="O280" s="59"/>
      <c r="P280" s="143"/>
      <c r="Q280" s="69"/>
      <c r="R280" s="145"/>
      <c r="S280" s="69"/>
      <c r="T280" s="69"/>
      <c r="U280" s="59"/>
      <c r="V280" s="59"/>
      <c r="W280" s="59"/>
      <c r="X280" s="59"/>
      <c r="Y280" s="59"/>
      <c r="Z280" s="59"/>
      <c r="AA280" s="59"/>
      <c r="AB280" s="59"/>
      <c r="AC280" s="59"/>
      <c r="AD280" s="123" t="s">
        <v>166</v>
      </c>
      <c r="AE280" s="59"/>
      <c r="AF280" s="35"/>
      <c r="AG280" s="35"/>
      <c r="AH280" s="59"/>
      <c r="AI280" s="149" t="s">
        <v>170</v>
      </c>
      <c r="AJ280" s="61"/>
      <c r="AK280" s="35"/>
      <c r="AL280" s="59"/>
      <c r="AM280" s="61"/>
      <c r="AN280" s="61"/>
      <c r="AO280" s="61"/>
      <c r="AP280" s="61"/>
      <c r="AQ280" s="77">
        <f t="shared" si="117"/>
        <v>3</v>
      </c>
      <c r="AR280" s="69">
        <f t="shared" si="122"/>
        <v>34</v>
      </c>
      <c r="AS280" s="79">
        <f t="shared" ref="AS280:AS285" si="124">AQ280/AR280</f>
        <v>8.8235294117647065E-2</v>
      </c>
    </row>
    <row r="281" spans="1:45" s="66" customFormat="1" ht="15.75" customHeight="1">
      <c r="A281" s="192"/>
      <c r="B281" s="184"/>
      <c r="C281" s="52" t="s">
        <v>108</v>
      </c>
      <c r="D281" s="80"/>
      <c r="E281" s="59"/>
      <c r="F281" s="144"/>
      <c r="G281" s="59"/>
      <c r="H281" s="59"/>
      <c r="I281" s="59"/>
      <c r="J281" s="59"/>
      <c r="K281" s="59"/>
      <c r="L281" s="123" t="s">
        <v>167</v>
      </c>
      <c r="M281" s="59"/>
      <c r="N281" s="59"/>
      <c r="O281" s="59"/>
      <c r="P281" s="143"/>
      <c r="Q281" s="69"/>
      <c r="R281" s="145"/>
      <c r="S281" s="69"/>
      <c r="T281" s="69"/>
      <c r="U281" s="59"/>
      <c r="V281" s="59"/>
      <c r="W281" s="59"/>
      <c r="X281" s="59"/>
      <c r="Y281" s="59"/>
      <c r="Z281" s="59"/>
      <c r="AA281" s="59"/>
      <c r="AB281" s="59"/>
      <c r="AC281" s="59"/>
      <c r="AD281" s="123" t="s">
        <v>166</v>
      </c>
      <c r="AE281" s="59"/>
      <c r="AF281" s="35"/>
      <c r="AG281" s="35"/>
      <c r="AH281" s="59"/>
      <c r="AI281" s="149" t="s">
        <v>170</v>
      </c>
      <c r="AJ281" s="61"/>
      <c r="AK281" s="35"/>
      <c r="AL281" s="59"/>
      <c r="AM281" s="61"/>
      <c r="AN281" s="61"/>
      <c r="AO281" s="61"/>
      <c r="AP281" s="61"/>
      <c r="AQ281" s="77">
        <f t="shared" si="117"/>
        <v>3</v>
      </c>
      <c r="AR281" s="69">
        <f t="shared" si="122"/>
        <v>34</v>
      </c>
      <c r="AS281" s="79">
        <f t="shared" si="124"/>
        <v>8.8235294117647065E-2</v>
      </c>
    </row>
    <row r="282" spans="1:45" s="66" customFormat="1" ht="15.75" customHeight="1">
      <c r="A282" s="192"/>
      <c r="B282" s="184"/>
      <c r="C282" s="52" t="s">
        <v>109</v>
      </c>
      <c r="D282" s="80"/>
      <c r="E282" s="59"/>
      <c r="F282" s="144"/>
      <c r="G282" s="59"/>
      <c r="H282" s="59"/>
      <c r="I282" s="59"/>
      <c r="J282" s="59"/>
      <c r="K282" s="59"/>
      <c r="L282" s="123" t="s">
        <v>167</v>
      </c>
      <c r="M282" s="59"/>
      <c r="N282" s="59"/>
      <c r="O282" s="59"/>
      <c r="P282" s="143"/>
      <c r="Q282" s="69"/>
      <c r="R282" s="145"/>
      <c r="S282" s="69"/>
      <c r="T282" s="69"/>
      <c r="U282" s="59"/>
      <c r="V282" s="59"/>
      <c r="W282" s="59"/>
      <c r="X282" s="59"/>
      <c r="Y282" s="59"/>
      <c r="Z282" s="59"/>
      <c r="AA282" s="59"/>
      <c r="AB282" s="59"/>
      <c r="AC282" s="59"/>
      <c r="AD282" s="123" t="s">
        <v>166</v>
      </c>
      <c r="AE282" s="59"/>
      <c r="AF282" s="35"/>
      <c r="AG282" s="35"/>
      <c r="AH282" s="59"/>
      <c r="AI282" s="149" t="s">
        <v>170</v>
      </c>
      <c r="AJ282" s="61"/>
      <c r="AK282" s="35"/>
      <c r="AL282" s="59"/>
      <c r="AM282" s="61"/>
      <c r="AN282" s="61"/>
      <c r="AO282" s="61"/>
      <c r="AP282" s="61"/>
      <c r="AQ282" s="77">
        <f t="shared" si="117"/>
        <v>3</v>
      </c>
      <c r="AR282" s="69">
        <f t="shared" si="122"/>
        <v>34</v>
      </c>
      <c r="AS282" s="79">
        <f t="shared" si="124"/>
        <v>8.8235294117647065E-2</v>
      </c>
    </row>
    <row r="283" spans="1:45" s="66" customFormat="1" ht="15.75" customHeight="1">
      <c r="A283" s="192"/>
      <c r="B283" s="184"/>
      <c r="C283" s="52" t="s">
        <v>110</v>
      </c>
      <c r="D283" s="80"/>
      <c r="E283" s="59"/>
      <c r="F283" s="144"/>
      <c r="G283" s="59"/>
      <c r="H283" s="59"/>
      <c r="I283" s="59"/>
      <c r="J283" s="59"/>
      <c r="K283" s="59"/>
      <c r="L283" s="123" t="s">
        <v>167</v>
      </c>
      <c r="M283" s="59"/>
      <c r="N283" s="59"/>
      <c r="O283" s="59"/>
      <c r="P283" s="143"/>
      <c r="Q283" s="69"/>
      <c r="R283" s="145"/>
      <c r="S283" s="69"/>
      <c r="T283" s="69"/>
      <c r="U283" s="59"/>
      <c r="V283" s="59"/>
      <c r="W283" s="59"/>
      <c r="X283" s="59"/>
      <c r="Y283" s="59"/>
      <c r="Z283" s="59"/>
      <c r="AA283" s="59"/>
      <c r="AB283" s="59"/>
      <c r="AC283" s="59"/>
      <c r="AD283" s="123" t="s">
        <v>166</v>
      </c>
      <c r="AE283" s="59"/>
      <c r="AF283" s="35"/>
      <c r="AG283" s="35"/>
      <c r="AH283" s="59"/>
      <c r="AI283" s="149" t="s">
        <v>170</v>
      </c>
      <c r="AJ283" s="61"/>
      <c r="AK283" s="35"/>
      <c r="AL283" s="59"/>
      <c r="AM283" s="61"/>
      <c r="AN283" s="61"/>
      <c r="AO283" s="61"/>
      <c r="AP283" s="61"/>
      <c r="AQ283" s="77">
        <f t="shared" si="117"/>
        <v>3</v>
      </c>
      <c r="AR283" s="69">
        <f t="shared" si="122"/>
        <v>34</v>
      </c>
      <c r="AS283" s="79">
        <f t="shared" si="124"/>
        <v>8.8235294117647065E-2</v>
      </c>
    </row>
    <row r="284" spans="1:45" s="66" customFormat="1" ht="15.75" customHeight="1">
      <c r="A284" s="192"/>
      <c r="B284" s="184"/>
      <c r="C284" s="52" t="s">
        <v>111</v>
      </c>
      <c r="D284" s="80"/>
      <c r="E284" s="59"/>
      <c r="F284" s="144"/>
      <c r="G284" s="59"/>
      <c r="H284" s="59"/>
      <c r="I284" s="59"/>
      <c r="J284" s="59"/>
      <c r="K284" s="59"/>
      <c r="L284" s="123" t="s">
        <v>167</v>
      </c>
      <c r="M284" s="59"/>
      <c r="N284" s="59"/>
      <c r="O284" s="59"/>
      <c r="P284" s="143"/>
      <c r="Q284" s="69"/>
      <c r="R284" s="145"/>
      <c r="S284" s="69"/>
      <c r="T284" s="69"/>
      <c r="U284" s="59"/>
      <c r="V284" s="59"/>
      <c r="W284" s="59"/>
      <c r="X284" s="59"/>
      <c r="Y284" s="59"/>
      <c r="Z284" s="59"/>
      <c r="AA284" s="59"/>
      <c r="AB284" s="59"/>
      <c r="AC284" s="59"/>
      <c r="AD284" s="123" t="s">
        <v>166</v>
      </c>
      <c r="AE284" s="59"/>
      <c r="AF284" s="35"/>
      <c r="AG284" s="35"/>
      <c r="AH284" s="59"/>
      <c r="AI284" s="149" t="s">
        <v>170</v>
      </c>
      <c r="AJ284" s="61"/>
      <c r="AK284" s="35"/>
      <c r="AL284" s="59"/>
      <c r="AM284" s="61"/>
      <c r="AN284" s="61"/>
      <c r="AO284" s="61"/>
      <c r="AP284" s="61"/>
      <c r="AQ284" s="77">
        <f t="shared" si="117"/>
        <v>3</v>
      </c>
      <c r="AR284" s="69">
        <f t="shared" si="122"/>
        <v>34</v>
      </c>
      <c r="AS284" s="79">
        <f t="shared" si="124"/>
        <v>8.8235294117647065E-2</v>
      </c>
    </row>
    <row r="285" spans="1:45" s="66" customFormat="1" ht="15.75" customHeight="1">
      <c r="A285" s="192"/>
      <c r="B285" s="184"/>
      <c r="C285" s="52" t="s">
        <v>112</v>
      </c>
      <c r="D285" s="80"/>
      <c r="E285" s="143"/>
      <c r="F285" s="144"/>
      <c r="G285" s="59"/>
      <c r="H285" s="59"/>
      <c r="I285" s="59"/>
      <c r="J285" s="59"/>
      <c r="K285" s="59"/>
      <c r="L285" s="123" t="s">
        <v>167</v>
      </c>
      <c r="M285" s="59"/>
      <c r="N285" s="59"/>
      <c r="O285" s="59"/>
      <c r="P285" s="143"/>
      <c r="Q285" s="69"/>
      <c r="R285" s="145"/>
      <c r="S285" s="69"/>
      <c r="T285" s="69"/>
      <c r="U285" s="59"/>
      <c r="V285" s="59"/>
      <c r="W285" s="59"/>
      <c r="X285" s="59"/>
      <c r="Y285" s="59"/>
      <c r="Z285" s="59"/>
      <c r="AA285" s="59"/>
      <c r="AB285" s="59"/>
      <c r="AC285" s="59"/>
      <c r="AD285" s="123" t="s">
        <v>166</v>
      </c>
      <c r="AE285" s="59"/>
      <c r="AF285" s="35"/>
      <c r="AG285" s="35"/>
      <c r="AH285" s="59"/>
      <c r="AI285" s="149" t="s">
        <v>170</v>
      </c>
      <c r="AJ285" s="61"/>
      <c r="AK285" s="35"/>
      <c r="AL285" s="59"/>
      <c r="AM285" s="61"/>
      <c r="AN285" s="61"/>
      <c r="AO285" s="61"/>
      <c r="AP285" s="61"/>
      <c r="AQ285" s="77">
        <f t="shared" si="117"/>
        <v>3</v>
      </c>
      <c r="AR285" s="69">
        <f t="shared" si="122"/>
        <v>34</v>
      </c>
      <c r="AS285" s="79">
        <f t="shared" si="124"/>
        <v>8.8235294117647065E-2</v>
      </c>
    </row>
    <row r="286" spans="1:45" s="66" customFormat="1" ht="18" customHeight="1">
      <c r="A286" s="192"/>
      <c r="B286" s="184" t="s">
        <v>78</v>
      </c>
      <c r="C286" s="52" t="s">
        <v>106</v>
      </c>
      <c r="D286" s="80"/>
      <c r="E286" s="143"/>
      <c r="F286" s="144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35"/>
      <c r="AG286" s="35"/>
      <c r="AH286" s="59"/>
      <c r="AI286" s="60"/>
      <c r="AJ286" s="61"/>
      <c r="AK286" s="35"/>
      <c r="AL286" s="59"/>
      <c r="AM286" s="61"/>
      <c r="AN286" s="61"/>
      <c r="AO286" s="61"/>
      <c r="AP286" s="61"/>
      <c r="AQ286" s="77">
        <f t="shared" si="117"/>
        <v>0</v>
      </c>
      <c r="AR286" s="69">
        <f>34*1</f>
        <v>34</v>
      </c>
      <c r="AS286" s="79">
        <f t="shared" si="119"/>
        <v>0</v>
      </c>
    </row>
    <row r="287" spans="1:45" s="66" customFormat="1" ht="14.25" customHeight="1">
      <c r="A287" s="192"/>
      <c r="B287" s="184"/>
      <c r="C287" s="52" t="s">
        <v>108</v>
      </c>
      <c r="D287" s="80"/>
      <c r="E287" s="143"/>
      <c r="F287" s="144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35"/>
      <c r="AG287" s="35"/>
      <c r="AH287" s="59"/>
      <c r="AI287" s="60"/>
      <c r="AJ287" s="61"/>
      <c r="AK287" s="35"/>
      <c r="AL287" s="59"/>
      <c r="AM287" s="61"/>
      <c r="AN287" s="61"/>
      <c r="AO287" s="61"/>
      <c r="AP287" s="61"/>
      <c r="AQ287" s="77">
        <f t="shared" si="117"/>
        <v>0</v>
      </c>
      <c r="AR287" s="69">
        <f>34*1</f>
        <v>34</v>
      </c>
      <c r="AS287" s="79">
        <f t="shared" ref="AS287:AS291" si="125">AQ287/AR287</f>
        <v>0</v>
      </c>
    </row>
    <row r="288" spans="1:45" s="66" customFormat="1" ht="12.75" customHeight="1">
      <c r="A288" s="192"/>
      <c r="B288" s="184"/>
      <c r="C288" s="52" t="s">
        <v>109</v>
      </c>
      <c r="D288" s="80"/>
      <c r="E288" s="143"/>
      <c r="F288" s="144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35"/>
      <c r="AG288" s="35"/>
      <c r="AH288" s="59"/>
      <c r="AI288" s="60"/>
      <c r="AJ288" s="61"/>
      <c r="AK288" s="35"/>
      <c r="AL288" s="59"/>
      <c r="AM288" s="61"/>
      <c r="AN288" s="61"/>
      <c r="AO288" s="61"/>
      <c r="AP288" s="61"/>
      <c r="AQ288" s="77">
        <f t="shared" si="117"/>
        <v>0</v>
      </c>
      <c r="AR288" s="69">
        <f t="shared" ref="AR288:AR303" si="126">34*1</f>
        <v>34</v>
      </c>
      <c r="AS288" s="79">
        <f t="shared" si="125"/>
        <v>0</v>
      </c>
    </row>
    <row r="289" spans="1:45" s="66" customFormat="1" ht="12.75" customHeight="1">
      <c r="A289" s="192"/>
      <c r="B289" s="184"/>
      <c r="C289" s="52" t="s">
        <v>110</v>
      </c>
      <c r="D289" s="80"/>
      <c r="E289" s="143"/>
      <c r="F289" s="144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35"/>
      <c r="AG289" s="35"/>
      <c r="AH289" s="59"/>
      <c r="AI289" s="60"/>
      <c r="AJ289" s="61"/>
      <c r="AK289" s="35"/>
      <c r="AL289" s="59"/>
      <c r="AM289" s="61"/>
      <c r="AN289" s="61"/>
      <c r="AO289" s="61"/>
      <c r="AP289" s="61"/>
      <c r="AQ289" s="77">
        <f t="shared" si="117"/>
        <v>0</v>
      </c>
      <c r="AR289" s="69">
        <f t="shared" si="126"/>
        <v>34</v>
      </c>
      <c r="AS289" s="79">
        <f t="shared" si="125"/>
        <v>0</v>
      </c>
    </row>
    <row r="290" spans="1:45" s="66" customFormat="1" ht="12.75" customHeight="1">
      <c r="A290" s="192"/>
      <c r="B290" s="184"/>
      <c r="C290" s="52" t="s">
        <v>111</v>
      </c>
      <c r="D290" s="80"/>
      <c r="E290" s="143"/>
      <c r="F290" s="144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35"/>
      <c r="AG290" s="35"/>
      <c r="AH290" s="59"/>
      <c r="AI290" s="60"/>
      <c r="AJ290" s="61"/>
      <c r="AK290" s="35"/>
      <c r="AL290" s="59"/>
      <c r="AM290" s="61"/>
      <c r="AN290" s="61"/>
      <c r="AO290" s="61"/>
      <c r="AP290" s="61"/>
      <c r="AQ290" s="77">
        <f t="shared" si="117"/>
        <v>0</v>
      </c>
      <c r="AR290" s="69">
        <f t="shared" si="126"/>
        <v>34</v>
      </c>
      <c r="AS290" s="79">
        <f t="shared" si="125"/>
        <v>0</v>
      </c>
    </row>
    <row r="291" spans="1:45" s="66" customFormat="1" ht="12.75" customHeight="1">
      <c r="A291" s="192"/>
      <c r="B291" s="184"/>
      <c r="C291" s="52" t="s">
        <v>112</v>
      </c>
      <c r="D291" s="80"/>
      <c r="E291" s="143"/>
      <c r="F291" s="144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35"/>
      <c r="AG291" s="35"/>
      <c r="AH291" s="59"/>
      <c r="AI291" s="60"/>
      <c r="AJ291" s="61"/>
      <c r="AK291" s="35"/>
      <c r="AL291" s="59"/>
      <c r="AM291" s="61"/>
      <c r="AN291" s="61"/>
      <c r="AO291" s="61"/>
      <c r="AP291" s="61"/>
      <c r="AQ291" s="77">
        <f t="shared" si="117"/>
        <v>0</v>
      </c>
      <c r="AR291" s="69">
        <f t="shared" si="126"/>
        <v>34</v>
      </c>
      <c r="AS291" s="79">
        <f t="shared" si="125"/>
        <v>0</v>
      </c>
    </row>
    <row r="292" spans="1:45" s="66" customFormat="1" ht="12.75" customHeight="1">
      <c r="A292" s="192"/>
      <c r="B292" s="193" t="s">
        <v>178</v>
      </c>
      <c r="C292" s="159" t="s">
        <v>106</v>
      </c>
      <c r="D292" s="80"/>
      <c r="E292" s="143"/>
      <c r="F292" s="144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60"/>
      <c r="S292" s="160"/>
      <c r="T292" s="160"/>
      <c r="U292" s="160"/>
      <c r="V292" s="160"/>
      <c r="W292" s="160"/>
      <c r="X292" s="160"/>
      <c r="Y292" s="160"/>
      <c r="Z292" s="160"/>
      <c r="AA292" s="160"/>
      <c r="AB292" s="160"/>
      <c r="AC292" s="160"/>
      <c r="AD292" s="160"/>
      <c r="AE292" s="160"/>
      <c r="AF292" s="69"/>
      <c r="AG292" s="69"/>
      <c r="AH292" s="160"/>
      <c r="AI292" s="160"/>
      <c r="AJ292" s="77"/>
      <c r="AK292" s="69"/>
      <c r="AL292" s="160"/>
      <c r="AM292" s="77"/>
      <c r="AN292" s="77"/>
      <c r="AO292" s="77"/>
      <c r="AP292" s="77"/>
      <c r="AQ292" s="77">
        <f t="shared" ref="AQ292:AQ296" si="127">COUNTA(E292:AP292)</f>
        <v>0</v>
      </c>
      <c r="AR292" s="69">
        <f>34*0.5</f>
        <v>17</v>
      </c>
      <c r="AS292" s="79">
        <f t="shared" ref="AS292:AS296" si="128">AQ292/AR292</f>
        <v>0</v>
      </c>
    </row>
    <row r="293" spans="1:45" s="66" customFormat="1" ht="12.75" customHeight="1">
      <c r="A293" s="192"/>
      <c r="B293" s="195"/>
      <c r="C293" s="159" t="s">
        <v>108</v>
      </c>
      <c r="D293" s="80"/>
      <c r="E293" s="143"/>
      <c r="F293" s="144"/>
      <c r="G293" s="160"/>
      <c r="H293" s="160"/>
      <c r="I293" s="160"/>
      <c r="J293" s="160"/>
      <c r="K293" s="160"/>
      <c r="L293" s="160"/>
      <c r="M293" s="160"/>
      <c r="N293" s="160"/>
      <c r="O293" s="160"/>
      <c r="P293" s="160"/>
      <c r="Q293" s="160"/>
      <c r="R293" s="160"/>
      <c r="S293" s="160"/>
      <c r="T293" s="160"/>
      <c r="U293" s="160"/>
      <c r="V293" s="160"/>
      <c r="W293" s="160"/>
      <c r="X293" s="160"/>
      <c r="Y293" s="160"/>
      <c r="Z293" s="160"/>
      <c r="AA293" s="160"/>
      <c r="AB293" s="160"/>
      <c r="AC293" s="160"/>
      <c r="AD293" s="160"/>
      <c r="AE293" s="160"/>
      <c r="AF293" s="69"/>
      <c r="AG293" s="69"/>
      <c r="AH293" s="160"/>
      <c r="AI293" s="160"/>
      <c r="AJ293" s="77"/>
      <c r="AK293" s="69"/>
      <c r="AL293" s="160"/>
      <c r="AM293" s="77"/>
      <c r="AN293" s="77"/>
      <c r="AO293" s="77"/>
      <c r="AP293" s="77"/>
      <c r="AQ293" s="77">
        <f t="shared" si="127"/>
        <v>0</v>
      </c>
      <c r="AR293" s="69">
        <f t="shared" ref="AR293:AR297" si="129">34*0.5</f>
        <v>17</v>
      </c>
      <c r="AS293" s="79">
        <f t="shared" si="128"/>
        <v>0</v>
      </c>
    </row>
    <row r="294" spans="1:45" s="66" customFormat="1" ht="12.75" customHeight="1">
      <c r="A294" s="192"/>
      <c r="B294" s="195"/>
      <c r="C294" s="159" t="s">
        <v>109</v>
      </c>
      <c r="D294" s="80"/>
      <c r="E294" s="143"/>
      <c r="F294" s="144"/>
      <c r="G294" s="160"/>
      <c r="H294" s="160"/>
      <c r="I294" s="160"/>
      <c r="J294" s="160"/>
      <c r="K294" s="160"/>
      <c r="L294" s="160"/>
      <c r="M294" s="160"/>
      <c r="N294" s="160"/>
      <c r="O294" s="160"/>
      <c r="P294" s="160"/>
      <c r="Q294" s="160"/>
      <c r="R294" s="160"/>
      <c r="S294" s="160"/>
      <c r="T294" s="160"/>
      <c r="U294" s="160"/>
      <c r="V294" s="160"/>
      <c r="W294" s="160"/>
      <c r="X294" s="160"/>
      <c r="Y294" s="160"/>
      <c r="Z294" s="160"/>
      <c r="AA294" s="160"/>
      <c r="AB294" s="160"/>
      <c r="AC294" s="160"/>
      <c r="AD294" s="160"/>
      <c r="AE294" s="160"/>
      <c r="AF294" s="69"/>
      <c r="AG294" s="69"/>
      <c r="AH294" s="160"/>
      <c r="AI294" s="160"/>
      <c r="AJ294" s="77"/>
      <c r="AK294" s="69"/>
      <c r="AL294" s="160"/>
      <c r="AM294" s="77"/>
      <c r="AN294" s="77"/>
      <c r="AO294" s="77"/>
      <c r="AP294" s="77"/>
      <c r="AQ294" s="77">
        <f t="shared" si="127"/>
        <v>0</v>
      </c>
      <c r="AR294" s="69">
        <f t="shared" si="129"/>
        <v>17</v>
      </c>
      <c r="AS294" s="79">
        <f t="shared" si="128"/>
        <v>0</v>
      </c>
    </row>
    <row r="295" spans="1:45" s="66" customFormat="1" ht="12.75" customHeight="1">
      <c r="A295" s="192"/>
      <c r="B295" s="195"/>
      <c r="C295" s="159" t="s">
        <v>110</v>
      </c>
      <c r="D295" s="80"/>
      <c r="E295" s="143"/>
      <c r="F295" s="144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60"/>
      <c r="S295" s="160"/>
      <c r="T295" s="160"/>
      <c r="U295" s="160"/>
      <c r="V295" s="160"/>
      <c r="W295" s="160"/>
      <c r="X295" s="160"/>
      <c r="Y295" s="160"/>
      <c r="Z295" s="160"/>
      <c r="AA295" s="160"/>
      <c r="AB295" s="160"/>
      <c r="AC295" s="160"/>
      <c r="AD295" s="160"/>
      <c r="AE295" s="160"/>
      <c r="AF295" s="69"/>
      <c r="AG295" s="69"/>
      <c r="AH295" s="160"/>
      <c r="AI295" s="160"/>
      <c r="AJ295" s="77"/>
      <c r="AK295" s="69"/>
      <c r="AL295" s="160"/>
      <c r="AM295" s="77"/>
      <c r="AN295" s="77"/>
      <c r="AO295" s="77"/>
      <c r="AP295" s="77"/>
      <c r="AQ295" s="77">
        <f t="shared" si="127"/>
        <v>0</v>
      </c>
      <c r="AR295" s="69">
        <f t="shared" si="129"/>
        <v>17</v>
      </c>
      <c r="AS295" s="79">
        <f t="shared" si="128"/>
        <v>0</v>
      </c>
    </row>
    <row r="296" spans="1:45" s="66" customFormat="1" ht="12.75" customHeight="1">
      <c r="A296" s="192"/>
      <c r="B296" s="195"/>
      <c r="C296" s="159" t="s">
        <v>111</v>
      </c>
      <c r="D296" s="80"/>
      <c r="E296" s="143"/>
      <c r="F296" s="144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0"/>
      <c r="S296" s="160"/>
      <c r="T296" s="160"/>
      <c r="U296" s="160"/>
      <c r="V296" s="160"/>
      <c r="W296" s="160"/>
      <c r="X296" s="160"/>
      <c r="Y296" s="160"/>
      <c r="Z296" s="160"/>
      <c r="AA296" s="160"/>
      <c r="AB296" s="160"/>
      <c r="AC296" s="160"/>
      <c r="AD296" s="160"/>
      <c r="AE296" s="160"/>
      <c r="AF296" s="69"/>
      <c r="AG296" s="69"/>
      <c r="AH296" s="160"/>
      <c r="AI296" s="160"/>
      <c r="AJ296" s="77"/>
      <c r="AK296" s="69"/>
      <c r="AL296" s="160"/>
      <c r="AM296" s="77"/>
      <c r="AN296" s="77"/>
      <c r="AO296" s="77"/>
      <c r="AP296" s="77" t="s">
        <v>169</v>
      </c>
      <c r="AQ296" s="77">
        <f t="shared" si="127"/>
        <v>1</v>
      </c>
      <c r="AR296" s="69">
        <f t="shared" si="129"/>
        <v>17</v>
      </c>
      <c r="AS296" s="79">
        <f t="shared" si="128"/>
        <v>5.8823529411764705E-2</v>
      </c>
    </row>
    <row r="297" spans="1:45" s="66" customFormat="1" ht="12.75" customHeight="1">
      <c r="A297" s="192"/>
      <c r="B297" s="191"/>
      <c r="C297" s="159" t="s">
        <v>112</v>
      </c>
      <c r="D297" s="80"/>
      <c r="E297" s="143"/>
      <c r="F297" s="144"/>
      <c r="G297" s="160"/>
      <c r="H297" s="160"/>
      <c r="I297" s="160"/>
      <c r="J297" s="160"/>
      <c r="K297" s="160"/>
      <c r="L297" s="160"/>
      <c r="M297" s="160"/>
      <c r="N297" s="160"/>
      <c r="O297" s="160"/>
      <c r="P297" s="160"/>
      <c r="Q297" s="160"/>
      <c r="R297" s="160"/>
      <c r="S297" s="160"/>
      <c r="T297" s="160"/>
      <c r="U297" s="160"/>
      <c r="V297" s="160"/>
      <c r="W297" s="160"/>
      <c r="X297" s="160"/>
      <c r="Y297" s="160"/>
      <c r="Z297" s="160"/>
      <c r="AA297" s="160"/>
      <c r="AB297" s="160"/>
      <c r="AC297" s="160"/>
      <c r="AD297" s="160"/>
      <c r="AE297" s="160"/>
      <c r="AF297" s="69"/>
      <c r="AG297" s="69"/>
      <c r="AH297" s="160"/>
      <c r="AI297" s="160"/>
      <c r="AJ297" s="77"/>
      <c r="AK297" s="69"/>
      <c r="AL297" s="160"/>
      <c r="AM297" s="77"/>
      <c r="AN297" s="77"/>
      <c r="AO297" s="77"/>
      <c r="AP297" s="77"/>
      <c r="AQ297" s="77">
        <f t="shared" ref="AQ297" si="130">COUNTA(E297:AP297)</f>
        <v>0</v>
      </c>
      <c r="AR297" s="69">
        <f t="shared" si="129"/>
        <v>17</v>
      </c>
      <c r="AS297" s="79">
        <f t="shared" ref="AS297" si="131">AQ297/AR297</f>
        <v>0</v>
      </c>
    </row>
    <row r="298" spans="1:45" s="66" customFormat="1" ht="12.75" customHeight="1">
      <c r="A298" s="192"/>
      <c r="B298" s="184" t="s">
        <v>79</v>
      </c>
      <c r="C298" s="52" t="s">
        <v>106</v>
      </c>
      <c r="D298" s="80"/>
      <c r="E298" s="143"/>
      <c r="F298" s="144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35"/>
      <c r="AG298" s="35"/>
      <c r="AH298" s="59"/>
      <c r="AI298" s="60"/>
      <c r="AJ298" s="61"/>
      <c r="AK298" s="35"/>
      <c r="AL298" s="59"/>
      <c r="AM298" s="61"/>
      <c r="AN298" s="61"/>
      <c r="AO298" s="61"/>
      <c r="AP298" s="61"/>
      <c r="AQ298" s="77">
        <f t="shared" si="117"/>
        <v>0</v>
      </c>
      <c r="AR298" s="69">
        <f t="shared" si="126"/>
        <v>34</v>
      </c>
      <c r="AS298" s="79">
        <f t="shared" ref="AS298:AS303" si="132">AQ298/AR298</f>
        <v>0</v>
      </c>
    </row>
    <row r="299" spans="1:45" s="66" customFormat="1" ht="12.75" customHeight="1">
      <c r="A299" s="192"/>
      <c r="B299" s="184"/>
      <c r="C299" s="52" t="s">
        <v>108</v>
      </c>
      <c r="D299" s="80"/>
      <c r="E299" s="143"/>
      <c r="F299" s="144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35"/>
      <c r="AG299" s="35"/>
      <c r="AH299" s="59"/>
      <c r="AI299" s="60"/>
      <c r="AJ299" s="61"/>
      <c r="AK299" s="35"/>
      <c r="AL299" s="59"/>
      <c r="AM299" s="61"/>
      <c r="AN299" s="61"/>
      <c r="AO299" s="61"/>
      <c r="AP299" s="61"/>
      <c r="AQ299" s="77">
        <f t="shared" si="117"/>
        <v>0</v>
      </c>
      <c r="AR299" s="69">
        <f t="shared" si="126"/>
        <v>34</v>
      </c>
      <c r="AS299" s="79">
        <f t="shared" si="132"/>
        <v>0</v>
      </c>
    </row>
    <row r="300" spans="1:45" s="66" customFormat="1" ht="12.75" customHeight="1">
      <c r="A300" s="192"/>
      <c r="B300" s="184"/>
      <c r="C300" s="52" t="s">
        <v>109</v>
      </c>
      <c r="D300" s="80"/>
      <c r="E300" s="143"/>
      <c r="F300" s="144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35"/>
      <c r="AG300" s="35"/>
      <c r="AH300" s="59"/>
      <c r="AI300" s="60"/>
      <c r="AJ300" s="61"/>
      <c r="AK300" s="35"/>
      <c r="AL300" s="59"/>
      <c r="AM300" s="61"/>
      <c r="AN300" s="61"/>
      <c r="AO300" s="61"/>
      <c r="AP300" s="61"/>
      <c r="AQ300" s="77">
        <f t="shared" si="117"/>
        <v>0</v>
      </c>
      <c r="AR300" s="69">
        <f t="shared" si="126"/>
        <v>34</v>
      </c>
      <c r="AS300" s="79">
        <f t="shared" si="132"/>
        <v>0</v>
      </c>
    </row>
    <row r="301" spans="1:45" s="66" customFormat="1" ht="12.75" customHeight="1">
      <c r="A301" s="192"/>
      <c r="B301" s="184"/>
      <c r="C301" s="52" t="s">
        <v>110</v>
      </c>
      <c r="D301" s="80"/>
      <c r="E301" s="143"/>
      <c r="F301" s="144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35"/>
      <c r="AG301" s="35"/>
      <c r="AH301" s="59"/>
      <c r="AI301" s="60"/>
      <c r="AJ301" s="61"/>
      <c r="AK301" s="35"/>
      <c r="AL301" s="59"/>
      <c r="AM301" s="61"/>
      <c r="AN301" s="61"/>
      <c r="AO301" s="61"/>
      <c r="AP301" s="61"/>
      <c r="AQ301" s="77">
        <f t="shared" si="117"/>
        <v>0</v>
      </c>
      <c r="AR301" s="69">
        <f t="shared" si="126"/>
        <v>34</v>
      </c>
      <c r="AS301" s="79">
        <f t="shared" si="132"/>
        <v>0</v>
      </c>
    </row>
    <row r="302" spans="1:45" s="66" customFormat="1" ht="12.75" customHeight="1">
      <c r="A302" s="192"/>
      <c r="B302" s="184"/>
      <c r="C302" s="52" t="s">
        <v>111</v>
      </c>
      <c r="D302" s="80"/>
      <c r="E302" s="143"/>
      <c r="F302" s="144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35"/>
      <c r="AG302" s="35"/>
      <c r="AH302" s="59"/>
      <c r="AI302" s="60"/>
      <c r="AJ302" s="61"/>
      <c r="AK302" s="35"/>
      <c r="AL302" s="59"/>
      <c r="AM302" s="61"/>
      <c r="AN302" s="61"/>
      <c r="AO302" s="61"/>
      <c r="AP302" s="61"/>
      <c r="AQ302" s="77">
        <f t="shared" si="117"/>
        <v>0</v>
      </c>
      <c r="AR302" s="69">
        <f t="shared" si="126"/>
        <v>34</v>
      </c>
      <c r="AS302" s="79">
        <f t="shared" si="132"/>
        <v>0</v>
      </c>
    </row>
    <row r="303" spans="1:45" s="66" customFormat="1" ht="12.75" customHeight="1">
      <c r="A303" s="192"/>
      <c r="B303" s="184"/>
      <c r="C303" s="52" t="s">
        <v>112</v>
      </c>
      <c r="D303" s="80"/>
      <c r="E303" s="143"/>
      <c r="F303" s="144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145"/>
      <c r="AD303" s="59"/>
      <c r="AE303" s="59"/>
      <c r="AF303" s="35"/>
      <c r="AG303" s="35"/>
      <c r="AH303" s="59"/>
      <c r="AI303" s="60"/>
      <c r="AJ303" s="61"/>
      <c r="AK303" s="35"/>
      <c r="AL303" s="59"/>
      <c r="AM303" s="61"/>
      <c r="AN303" s="61"/>
      <c r="AO303" s="61"/>
      <c r="AP303" s="61"/>
      <c r="AQ303" s="77">
        <f t="shared" si="117"/>
        <v>0</v>
      </c>
      <c r="AR303" s="69">
        <f t="shared" si="126"/>
        <v>34</v>
      </c>
      <c r="AS303" s="79">
        <f t="shared" si="132"/>
        <v>0</v>
      </c>
    </row>
    <row r="304" spans="1:45" s="66" customFormat="1" ht="15" customHeight="1">
      <c r="A304" s="192"/>
      <c r="B304" s="184" t="s">
        <v>118</v>
      </c>
      <c r="C304" s="52" t="s">
        <v>106</v>
      </c>
      <c r="D304" s="62"/>
      <c r="E304" s="143"/>
      <c r="F304" s="144"/>
      <c r="G304" s="59"/>
      <c r="H304" s="59"/>
      <c r="I304" s="123" t="s">
        <v>164</v>
      </c>
      <c r="J304" s="59"/>
      <c r="K304" s="59"/>
      <c r="L304" s="59"/>
      <c r="M304" s="59"/>
      <c r="N304" s="59"/>
      <c r="O304" s="123" t="s">
        <v>167</v>
      </c>
      <c r="P304" s="69"/>
      <c r="Q304" s="59"/>
      <c r="R304" s="59"/>
      <c r="S304" s="123" t="s">
        <v>167</v>
      </c>
      <c r="T304" s="59"/>
      <c r="U304" s="59"/>
      <c r="V304" s="59"/>
      <c r="W304" s="59"/>
      <c r="X304" s="145"/>
      <c r="Y304" s="59"/>
      <c r="Z304" s="59"/>
      <c r="AA304" s="59"/>
      <c r="AB304" s="59"/>
      <c r="AC304" s="123" t="s">
        <v>164</v>
      </c>
      <c r="AD304" s="59"/>
      <c r="AE304" s="59"/>
      <c r="AF304" s="59"/>
      <c r="AG304" s="123" t="s">
        <v>164</v>
      </c>
      <c r="AH304" s="35"/>
      <c r="AI304" s="35"/>
      <c r="AJ304" s="61"/>
      <c r="AK304" s="123" t="s">
        <v>167</v>
      </c>
      <c r="AL304" s="59"/>
      <c r="AM304" s="61"/>
      <c r="AN304" s="61"/>
      <c r="AO304" s="61"/>
      <c r="AP304" s="61"/>
      <c r="AQ304" s="77">
        <f t="shared" si="117"/>
        <v>6</v>
      </c>
      <c r="AR304" s="69">
        <f>34*2</f>
        <v>68</v>
      </c>
      <c r="AS304" s="79">
        <f t="shared" si="119"/>
        <v>8.8235294117647065E-2</v>
      </c>
    </row>
    <row r="305" spans="1:45" s="66" customFormat="1" ht="12.75" customHeight="1">
      <c r="A305" s="192"/>
      <c r="B305" s="184"/>
      <c r="C305" s="52" t="s">
        <v>108</v>
      </c>
      <c r="D305" s="62"/>
      <c r="E305" s="143"/>
      <c r="F305" s="144"/>
      <c r="G305" s="59"/>
      <c r="H305" s="59"/>
      <c r="I305" s="123" t="s">
        <v>164</v>
      </c>
      <c r="J305" s="59"/>
      <c r="K305" s="59"/>
      <c r="L305" s="59"/>
      <c r="M305" s="59"/>
      <c r="N305" s="59"/>
      <c r="O305" s="123" t="s">
        <v>167</v>
      </c>
      <c r="P305" s="69"/>
      <c r="Q305" s="59"/>
      <c r="R305" s="59"/>
      <c r="S305" s="123" t="s">
        <v>167</v>
      </c>
      <c r="T305" s="59"/>
      <c r="U305" s="59"/>
      <c r="V305" s="59"/>
      <c r="W305" s="59"/>
      <c r="X305" s="145"/>
      <c r="Y305" s="59"/>
      <c r="Z305" s="59"/>
      <c r="AA305" s="59"/>
      <c r="AB305" s="59"/>
      <c r="AC305" s="123" t="s">
        <v>164</v>
      </c>
      <c r="AD305" s="59"/>
      <c r="AE305" s="59"/>
      <c r="AF305" s="59"/>
      <c r="AG305" s="123" t="s">
        <v>164</v>
      </c>
      <c r="AH305" s="35"/>
      <c r="AI305" s="35"/>
      <c r="AJ305" s="61"/>
      <c r="AK305" s="123" t="s">
        <v>167</v>
      </c>
      <c r="AL305" s="59"/>
      <c r="AM305" s="61"/>
      <c r="AN305" s="61"/>
      <c r="AO305" s="61"/>
      <c r="AP305" s="61"/>
      <c r="AQ305" s="77">
        <f t="shared" si="117"/>
        <v>6</v>
      </c>
      <c r="AR305" s="69">
        <f t="shared" ref="AR305:AR309" si="133">34*2</f>
        <v>68</v>
      </c>
      <c r="AS305" s="79">
        <f t="shared" ref="AS305:AS309" si="134">AQ305/AR305</f>
        <v>8.8235294117647065E-2</v>
      </c>
    </row>
    <row r="306" spans="1:45" s="66" customFormat="1" ht="15" customHeight="1">
      <c r="A306" s="192"/>
      <c r="B306" s="184"/>
      <c r="C306" s="52" t="s">
        <v>109</v>
      </c>
      <c r="D306" s="62"/>
      <c r="E306" s="143"/>
      <c r="F306" s="144"/>
      <c r="G306" s="59"/>
      <c r="H306" s="59"/>
      <c r="I306" s="123" t="s">
        <v>164</v>
      </c>
      <c r="J306" s="59"/>
      <c r="K306" s="59"/>
      <c r="L306" s="59"/>
      <c r="M306" s="59"/>
      <c r="N306" s="59"/>
      <c r="O306" s="123" t="s">
        <v>167</v>
      </c>
      <c r="P306" s="69"/>
      <c r="Q306" s="59"/>
      <c r="R306" s="59"/>
      <c r="S306" s="123" t="s">
        <v>167</v>
      </c>
      <c r="T306" s="59"/>
      <c r="U306" s="59"/>
      <c r="V306" s="59"/>
      <c r="W306" s="59"/>
      <c r="X306" s="145"/>
      <c r="Y306" s="59"/>
      <c r="Z306" s="59"/>
      <c r="AA306" s="59"/>
      <c r="AB306" s="59"/>
      <c r="AC306" s="123" t="s">
        <v>164</v>
      </c>
      <c r="AD306" s="59"/>
      <c r="AE306" s="59"/>
      <c r="AF306" s="59"/>
      <c r="AG306" s="123" t="s">
        <v>164</v>
      </c>
      <c r="AH306" s="35"/>
      <c r="AI306" s="35"/>
      <c r="AJ306" s="61"/>
      <c r="AK306" s="123" t="s">
        <v>167</v>
      </c>
      <c r="AL306" s="59"/>
      <c r="AM306" s="61"/>
      <c r="AN306" s="61"/>
      <c r="AO306" s="61"/>
      <c r="AP306" s="61"/>
      <c r="AQ306" s="77">
        <f t="shared" si="117"/>
        <v>6</v>
      </c>
      <c r="AR306" s="69">
        <f t="shared" si="133"/>
        <v>68</v>
      </c>
      <c r="AS306" s="79">
        <f t="shared" si="134"/>
        <v>8.8235294117647065E-2</v>
      </c>
    </row>
    <row r="307" spans="1:45" s="66" customFormat="1" ht="15" customHeight="1">
      <c r="A307" s="192"/>
      <c r="B307" s="184"/>
      <c r="C307" s="52" t="s">
        <v>110</v>
      </c>
      <c r="D307" s="62"/>
      <c r="E307" s="143"/>
      <c r="F307" s="144"/>
      <c r="G307" s="59"/>
      <c r="H307" s="59"/>
      <c r="I307" s="123" t="s">
        <v>164</v>
      </c>
      <c r="J307" s="59"/>
      <c r="K307" s="59"/>
      <c r="L307" s="59"/>
      <c r="M307" s="59"/>
      <c r="N307" s="59"/>
      <c r="O307" s="123" t="s">
        <v>167</v>
      </c>
      <c r="P307" s="69"/>
      <c r="Q307" s="59"/>
      <c r="R307" s="59"/>
      <c r="S307" s="123" t="s">
        <v>167</v>
      </c>
      <c r="T307" s="59"/>
      <c r="U307" s="59"/>
      <c r="V307" s="59"/>
      <c r="W307" s="59"/>
      <c r="X307" s="145"/>
      <c r="Y307" s="59"/>
      <c r="Z307" s="59"/>
      <c r="AA307" s="59"/>
      <c r="AB307" s="59"/>
      <c r="AC307" s="123" t="s">
        <v>164</v>
      </c>
      <c r="AD307" s="59"/>
      <c r="AE307" s="59"/>
      <c r="AF307" s="59"/>
      <c r="AG307" s="123" t="s">
        <v>164</v>
      </c>
      <c r="AH307" s="35"/>
      <c r="AI307" s="35"/>
      <c r="AJ307" s="61"/>
      <c r="AK307" s="123" t="s">
        <v>167</v>
      </c>
      <c r="AL307" s="59"/>
      <c r="AM307" s="61"/>
      <c r="AN307" s="61"/>
      <c r="AO307" s="61"/>
      <c r="AP307" s="61"/>
      <c r="AQ307" s="77">
        <f t="shared" si="117"/>
        <v>6</v>
      </c>
      <c r="AR307" s="69">
        <f t="shared" si="133"/>
        <v>68</v>
      </c>
      <c r="AS307" s="79">
        <f t="shared" si="134"/>
        <v>8.8235294117647065E-2</v>
      </c>
    </row>
    <row r="308" spans="1:45" s="66" customFormat="1" ht="15" customHeight="1">
      <c r="A308" s="192"/>
      <c r="B308" s="184"/>
      <c r="C308" s="52" t="s">
        <v>111</v>
      </c>
      <c r="D308" s="62"/>
      <c r="E308" s="143"/>
      <c r="F308" s="144"/>
      <c r="G308" s="59"/>
      <c r="H308" s="59"/>
      <c r="I308" s="123" t="s">
        <v>164</v>
      </c>
      <c r="J308" s="59"/>
      <c r="K308" s="59"/>
      <c r="L308" s="59"/>
      <c r="M308" s="59"/>
      <c r="N308" s="59"/>
      <c r="O308" s="123" t="s">
        <v>167</v>
      </c>
      <c r="P308" s="69"/>
      <c r="Q308" s="59"/>
      <c r="R308" s="59"/>
      <c r="S308" s="123" t="s">
        <v>167</v>
      </c>
      <c r="T308" s="59"/>
      <c r="U308" s="59"/>
      <c r="V308" s="59"/>
      <c r="W308" s="59"/>
      <c r="X308" s="145"/>
      <c r="Y308" s="59"/>
      <c r="Z308" s="59"/>
      <c r="AA308" s="59"/>
      <c r="AB308" s="59"/>
      <c r="AC308" s="123" t="s">
        <v>164</v>
      </c>
      <c r="AD308" s="59"/>
      <c r="AE308" s="59"/>
      <c r="AF308" s="59"/>
      <c r="AG308" s="123" t="s">
        <v>164</v>
      </c>
      <c r="AH308" s="35"/>
      <c r="AI308" s="35"/>
      <c r="AJ308" s="61"/>
      <c r="AK308" s="123" t="s">
        <v>167</v>
      </c>
      <c r="AL308" s="59"/>
      <c r="AM308" s="61"/>
      <c r="AN308" s="61"/>
      <c r="AO308" s="61"/>
      <c r="AP308" s="61"/>
      <c r="AQ308" s="77">
        <f t="shared" si="117"/>
        <v>6</v>
      </c>
      <c r="AR308" s="69">
        <f t="shared" si="133"/>
        <v>68</v>
      </c>
      <c r="AS308" s="79">
        <f t="shared" si="134"/>
        <v>8.8235294117647065E-2</v>
      </c>
    </row>
    <row r="309" spans="1:45" s="66" customFormat="1" ht="15" customHeight="1">
      <c r="A309" s="192"/>
      <c r="B309" s="184"/>
      <c r="C309" s="52" t="s">
        <v>112</v>
      </c>
      <c r="D309" s="62"/>
      <c r="E309" s="143"/>
      <c r="F309" s="144"/>
      <c r="G309" s="59"/>
      <c r="H309" s="59"/>
      <c r="I309" s="123" t="s">
        <v>164</v>
      </c>
      <c r="J309" s="59"/>
      <c r="K309" s="59"/>
      <c r="L309" s="59"/>
      <c r="M309" s="59"/>
      <c r="N309" s="59"/>
      <c r="O309" s="123" t="s">
        <v>167</v>
      </c>
      <c r="P309" s="69"/>
      <c r="Q309" s="59"/>
      <c r="R309" s="59"/>
      <c r="S309" s="123" t="s">
        <v>167</v>
      </c>
      <c r="T309" s="59"/>
      <c r="U309" s="59"/>
      <c r="V309" s="59"/>
      <c r="W309" s="59"/>
      <c r="X309" s="145"/>
      <c r="Y309" s="59"/>
      <c r="Z309" s="59"/>
      <c r="AA309" s="59"/>
      <c r="AB309" s="59"/>
      <c r="AC309" s="123" t="s">
        <v>164</v>
      </c>
      <c r="AD309" s="59"/>
      <c r="AE309" s="59"/>
      <c r="AF309" s="59"/>
      <c r="AG309" s="123" t="s">
        <v>164</v>
      </c>
      <c r="AH309" s="35"/>
      <c r="AI309" s="35"/>
      <c r="AJ309" s="61"/>
      <c r="AK309" s="123" t="s">
        <v>167</v>
      </c>
      <c r="AL309" s="59"/>
      <c r="AM309" s="61"/>
      <c r="AN309" s="61"/>
      <c r="AO309" s="61"/>
      <c r="AP309" s="61"/>
      <c r="AQ309" s="77">
        <f t="shared" si="117"/>
        <v>6</v>
      </c>
      <c r="AR309" s="69">
        <f t="shared" si="133"/>
        <v>68</v>
      </c>
      <c r="AS309" s="79">
        <f t="shared" si="134"/>
        <v>8.8235294117647065E-2</v>
      </c>
    </row>
    <row r="310" spans="1:45" s="66" customFormat="1" ht="15" customHeight="1">
      <c r="A310" s="192"/>
      <c r="B310" s="193" t="s">
        <v>81</v>
      </c>
      <c r="C310" s="52" t="s">
        <v>106</v>
      </c>
      <c r="D310" s="62"/>
      <c r="E310" s="59"/>
      <c r="F310" s="82" t="s">
        <v>107</v>
      </c>
      <c r="G310" s="59"/>
      <c r="H310" s="59"/>
      <c r="I310" s="59"/>
      <c r="J310" s="59"/>
      <c r="K310" s="123" t="s">
        <v>164</v>
      </c>
      <c r="L310" s="59"/>
      <c r="M310" s="59"/>
      <c r="N310" s="59"/>
      <c r="O310" s="123" t="s">
        <v>167</v>
      </c>
      <c r="P310" s="69"/>
      <c r="Q310" s="59"/>
      <c r="R310" s="59"/>
      <c r="S310" s="123" t="s">
        <v>167</v>
      </c>
      <c r="T310" s="59"/>
      <c r="U310" s="59"/>
      <c r="V310" s="59"/>
      <c r="W310" s="123" t="s">
        <v>164</v>
      </c>
      <c r="X310" s="59"/>
      <c r="Y310" s="59"/>
      <c r="Z310" s="123" t="s">
        <v>164</v>
      </c>
      <c r="AA310" s="59"/>
      <c r="AB310" s="59"/>
      <c r="AC310" s="59"/>
      <c r="AD310" s="123" t="s">
        <v>164</v>
      </c>
      <c r="AE310" s="59"/>
      <c r="AF310" s="123" t="s">
        <v>164</v>
      </c>
      <c r="AG310" s="59"/>
      <c r="AH310" s="35"/>
      <c r="AI310" s="123" t="s">
        <v>164</v>
      </c>
      <c r="AJ310" s="61"/>
      <c r="AK310" s="123" t="s">
        <v>167</v>
      </c>
      <c r="AL310" s="59"/>
      <c r="AM310" s="61"/>
      <c r="AN310" s="61"/>
      <c r="AO310" s="61"/>
      <c r="AP310" s="61"/>
      <c r="AQ310" s="77">
        <f t="shared" si="117"/>
        <v>10</v>
      </c>
      <c r="AR310" s="69">
        <f>34*3</f>
        <v>102</v>
      </c>
      <c r="AS310" s="79">
        <f t="shared" si="119"/>
        <v>9.8039215686274508E-2</v>
      </c>
    </row>
    <row r="311" spans="1:45" s="66" customFormat="1" ht="14.25" customHeight="1">
      <c r="A311" s="192"/>
      <c r="B311" s="193"/>
      <c r="C311" s="52" t="s">
        <v>108</v>
      </c>
      <c r="D311" s="62"/>
      <c r="E311" s="59"/>
      <c r="F311" s="82" t="s">
        <v>107</v>
      </c>
      <c r="G311" s="59"/>
      <c r="H311" s="59"/>
      <c r="I311" s="59"/>
      <c r="J311" s="59"/>
      <c r="K311" s="123" t="s">
        <v>164</v>
      </c>
      <c r="L311" s="59"/>
      <c r="M311" s="59"/>
      <c r="N311" s="59"/>
      <c r="O311" s="123" t="s">
        <v>167</v>
      </c>
      <c r="P311" s="69"/>
      <c r="Q311" s="59"/>
      <c r="R311" s="59"/>
      <c r="S311" s="123" t="s">
        <v>167</v>
      </c>
      <c r="T311" s="59"/>
      <c r="U311" s="59"/>
      <c r="V311" s="59"/>
      <c r="W311" s="123" t="s">
        <v>164</v>
      </c>
      <c r="X311" s="59"/>
      <c r="Y311" s="59"/>
      <c r="Z311" s="123" t="s">
        <v>164</v>
      </c>
      <c r="AA311" s="59"/>
      <c r="AB311" s="59"/>
      <c r="AC311" s="59"/>
      <c r="AD311" s="123" t="s">
        <v>164</v>
      </c>
      <c r="AE311" s="59"/>
      <c r="AF311" s="123" t="s">
        <v>164</v>
      </c>
      <c r="AG311" s="59"/>
      <c r="AH311" s="35"/>
      <c r="AI311" s="123" t="s">
        <v>164</v>
      </c>
      <c r="AJ311" s="61"/>
      <c r="AK311" s="123" t="s">
        <v>167</v>
      </c>
      <c r="AL311" s="59"/>
      <c r="AM311" s="61"/>
      <c r="AN311" s="61"/>
      <c r="AO311" s="61"/>
      <c r="AP311" s="61"/>
      <c r="AQ311" s="77">
        <f t="shared" si="117"/>
        <v>10</v>
      </c>
      <c r="AR311" s="69">
        <f t="shared" ref="AR311:AR315" si="135">34*3</f>
        <v>102</v>
      </c>
      <c r="AS311" s="79">
        <f t="shared" ref="AS311:AS315" si="136">AQ311/AR311</f>
        <v>9.8039215686274508E-2</v>
      </c>
    </row>
    <row r="312" spans="1:45" s="66" customFormat="1" ht="14.25" customHeight="1">
      <c r="A312" s="192"/>
      <c r="B312" s="193"/>
      <c r="C312" s="52" t="s">
        <v>109</v>
      </c>
      <c r="D312" s="62"/>
      <c r="E312" s="59"/>
      <c r="F312" s="82" t="s">
        <v>107</v>
      </c>
      <c r="G312" s="59"/>
      <c r="H312" s="59"/>
      <c r="I312" s="59"/>
      <c r="J312" s="59"/>
      <c r="K312" s="123" t="s">
        <v>164</v>
      </c>
      <c r="L312" s="59"/>
      <c r="M312" s="59"/>
      <c r="N312" s="59"/>
      <c r="O312" s="123" t="s">
        <v>167</v>
      </c>
      <c r="P312" s="69"/>
      <c r="Q312" s="59"/>
      <c r="R312" s="59"/>
      <c r="S312" s="123" t="s">
        <v>167</v>
      </c>
      <c r="T312" s="59"/>
      <c r="U312" s="59"/>
      <c r="V312" s="59"/>
      <c r="W312" s="123" t="s">
        <v>164</v>
      </c>
      <c r="X312" s="59"/>
      <c r="Y312" s="59"/>
      <c r="Z312" s="123" t="s">
        <v>164</v>
      </c>
      <c r="AA312" s="59"/>
      <c r="AB312" s="59"/>
      <c r="AC312" s="59"/>
      <c r="AD312" s="123" t="s">
        <v>164</v>
      </c>
      <c r="AE312" s="59"/>
      <c r="AF312" s="123" t="s">
        <v>164</v>
      </c>
      <c r="AG312" s="59"/>
      <c r="AH312" s="35"/>
      <c r="AI312" s="123" t="s">
        <v>164</v>
      </c>
      <c r="AJ312" s="61"/>
      <c r="AK312" s="123" t="s">
        <v>167</v>
      </c>
      <c r="AL312" s="59"/>
      <c r="AM312" s="61"/>
      <c r="AN312" s="61"/>
      <c r="AO312" s="61"/>
      <c r="AP312" s="61"/>
      <c r="AQ312" s="77">
        <f t="shared" si="117"/>
        <v>10</v>
      </c>
      <c r="AR312" s="69">
        <f t="shared" si="135"/>
        <v>102</v>
      </c>
      <c r="AS312" s="79">
        <f t="shared" si="136"/>
        <v>9.8039215686274508E-2</v>
      </c>
    </row>
    <row r="313" spans="1:45" s="66" customFormat="1" ht="14.25" customHeight="1">
      <c r="A313" s="76"/>
      <c r="B313" s="81"/>
      <c r="C313" s="52" t="s">
        <v>110</v>
      </c>
      <c r="D313" s="62"/>
      <c r="E313" s="59"/>
      <c r="F313" s="82" t="s">
        <v>107</v>
      </c>
      <c r="G313" s="59"/>
      <c r="H313" s="59"/>
      <c r="I313" s="59"/>
      <c r="J313" s="59"/>
      <c r="K313" s="123" t="s">
        <v>164</v>
      </c>
      <c r="L313" s="59"/>
      <c r="M313" s="59"/>
      <c r="N313" s="59"/>
      <c r="O313" s="123" t="s">
        <v>167</v>
      </c>
      <c r="P313" s="69"/>
      <c r="Q313" s="59"/>
      <c r="R313" s="59"/>
      <c r="S313" s="123" t="s">
        <v>167</v>
      </c>
      <c r="T313" s="59"/>
      <c r="U313" s="59"/>
      <c r="V313" s="59"/>
      <c r="W313" s="123" t="s">
        <v>164</v>
      </c>
      <c r="X313" s="59"/>
      <c r="Y313" s="59"/>
      <c r="Z313" s="123" t="s">
        <v>164</v>
      </c>
      <c r="AA313" s="150" t="s">
        <v>169</v>
      </c>
      <c r="AB313" s="59"/>
      <c r="AC313" s="59"/>
      <c r="AD313" s="123" t="s">
        <v>164</v>
      </c>
      <c r="AE313" s="59"/>
      <c r="AF313" s="123" t="s">
        <v>164</v>
      </c>
      <c r="AG313" s="59"/>
      <c r="AH313" s="35"/>
      <c r="AI313" s="123" t="s">
        <v>164</v>
      </c>
      <c r="AJ313" s="61"/>
      <c r="AK313" s="123" t="s">
        <v>167</v>
      </c>
      <c r="AL313" s="59"/>
      <c r="AM313" s="61"/>
      <c r="AN313" s="61"/>
      <c r="AO313" s="61"/>
      <c r="AP313" s="61"/>
      <c r="AQ313" s="77">
        <v>10</v>
      </c>
      <c r="AR313" s="69">
        <f t="shared" si="135"/>
        <v>102</v>
      </c>
      <c r="AS313" s="79">
        <f t="shared" si="136"/>
        <v>9.8039215686274508E-2</v>
      </c>
    </row>
    <row r="314" spans="1:45" s="66" customFormat="1" ht="14.25" customHeight="1">
      <c r="A314" s="76"/>
      <c r="B314" s="81"/>
      <c r="C314" s="52" t="s">
        <v>111</v>
      </c>
      <c r="D314" s="62"/>
      <c r="E314" s="59"/>
      <c r="F314" s="82" t="s">
        <v>107</v>
      </c>
      <c r="G314" s="59"/>
      <c r="H314" s="59"/>
      <c r="I314" s="59"/>
      <c r="J314" s="59"/>
      <c r="K314" s="123" t="s">
        <v>164</v>
      </c>
      <c r="L314" s="59"/>
      <c r="M314" s="59"/>
      <c r="N314" s="59"/>
      <c r="O314" s="123" t="s">
        <v>167</v>
      </c>
      <c r="P314" s="69"/>
      <c r="Q314" s="59"/>
      <c r="R314" s="59"/>
      <c r="S314" s="123" t="s">
        <v>167</v>
      </c>
      <c r="T314" s="59"/>
      <c r="U314" s="59"/>
      <c r="V314" s="59"/>
      <c r="W314" s="123" t="s">
        <v>164</v>
      </c>
      <c r="X314" s="59"/>
      <c r="Y314" s="59"/>
      <c r="Z314" s="123" t="s">
        <v>164</v>
      </c>
      <c r="AA314" s="59"/>
      <c r="AB314" s="59"/>
      <c r="AC314" s="59"/>
      <c r="AD314" s="123" t="s">
        <v>164</v>
      </c>
      <c r="AE314" s="59"/>
      <c r="AF314" s="123" t="s">
        <v>164</v>
      </c>
      <c r="AG314" s="59"/>
      <c r="AH314" s="35"/>
      <c r="AI314" s="123" t="s">
        <v>164</v>
      </c>
      <c r="AJ314" s="61"/>
      <c r="AK314" s="123" t="s">
        <v>167</v>
      </c>
      <c r="AL314" s="59"/>
      <c r="AM314" s="61"/>
      <c r="AN314" s="61"/>
      <c r="AO314" s="61"/>
      <c r="AP314" s="61"/>
      <c r="AQ314" s="77">
        <f t="shared" si="117"/>
        <v>10</v>
      </c>
      <c r="AR314" s="69">
        <f t="shared" si="135"/>
        <v>102</v>
      </c>
      <c r="AS314" s="79">
        <f t="shared" si="136"/>
        <v>9.8039215686274508E-2</v>
      </c>
    </row>
    <row r="315" spans="1:45" s="66" customFormat="1" ht="14.25" customHeight="1">
      <c r="A315" s="76"/>
      <c r="B315" s="81"/>
      <c r="C315" s="52" t="s">
        <v>112</v>
      </c>
      <c r="D315" s="62"/>
      <c r="E315" s="59"/>
      <c r="F315" s="82" t="s">
        <v>107</v>
      </c>
      <c r="G315" s="59"/>
      <c r="H315" s="59"/>
      <c r="I315" s="59"/>
      <c r="J315" s="59"/>
      <c r="K315" s="123" t="s">
        <v>164</v>
      </c>
      <c r="L315" s="59"/>
      <c r="M315" s="59"/>
      <c r="N315" s="59"/>
      <c r="O315" s="123" t="s">
        <v>167</v>
      </c>
      <c r="P315" s="69"/>
      <c r="Q315" s="59"/>
      <c r="R315" s="59"/>
      <c r="S315" s="123" t="s">
        <v>167</v>
      </c>
      <c r="T315" s="59"/>
      <c r="U315" s="59"/>
      <c r="V315" s="59"/>
      <c r="W315" s="123" t="s">
        <v>164</v>
      </c>
      <c r="X315" s="59"/>
      <c r="Y315" s="59"/>
      <c r="Z315" s="123" t="s">
        <v>164</v>
      </c>
      <c r="AA315" s="59"/>
      <c r="AB315" s="59"/>
      <c r="AC315" s="59"/>
      <c r="AD315" s="123" t="s">
        <v>164</v>
      </c>
      <c r="AE315" s="59"/>
      <c r="AF315" s="123" t="s">
        <v>164</v>
      </c>
      <c r="AG315" s="59"/>
      <c r="AH315" s="35"/>
      <c r="AI315" s="123" t="s">
        <v>164</v>
      </c>
      <c r="AJ315" s="61"/>
      <c r="AK315" s="123" t="s">
        <v>167</v>
      </c>
      <c r="AL315" s="59"/>
      <c r="AM315" s="61"/>
      <c r="AN315" s="61"/>
      <c r="AO315" s="61"/>
      <c r="AP315" s="61"/>
      <c r="AQ315" s="77">
        <f t="shared" si="117"/>
        <v>10</v>
      </c>
      <c r="AR315" s="69">
        <f t="shared" si="135"/>
        <v>102</v>
      </c>
      <c r="AS315" s="79">
        <f t="shared" si="136"/>
        <v>9.8039215686274508E-2</v>
      </c>
    </row>
    <row r="316" spans="1:45" s="66" customFormat="1" ht="27" customHeight="1">
      <c r="A316" s="186"/>
      <c r="B316" s="186"/>
      <c r="C316" s="186"/>
      <c r="D316" s="186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5"/>
      <c r="AN316" s="65"/>
      <c r="AO316" s="65"/>
      <c r="AP316" s="65"/>
      <c r="AQ316" s="65"/>
      <c r="AR316" s="65"/>
      <c r="AS316" s="65"/>
    </row>
    <row r="317" spans="1:45" s="51" customFormat="1" ht="116.25" customHeight="1">
      <c r="A317" s="189" t="s">
        <v>119</v>
      </c>
      <c r="B317" s="189"/>
      <c r="C317" s="189"/>
      <c r="D317" s="189"/>
      <c r="E317" s="194" t="s">
        <v>177</v>
      </c>
      <c r="F317" s="194"/>
      <c r="G317" s="194"/>
      <c r="H317" s="194"/>
      <c r="I317" s="194"/>
      <c r="J317" s="194"/>
      <c r="K317" s="194"/>
      <c r="L317" s="194"/>
      <c r="M317" s="194"/>
      <c r="N317" s="194"/>
      <c r="O317" s="194"/>
      <c r="P317" s="194"/>
      <c r="Q317" s="194"/>
      <c r="R317" s="194"/>
      <c r="S317" s="194"/>
      <c r="T317" s="194"/>
      <c r="U317" s="194"/>
      <c r="V317" s="194"/>
      <c r="W317" s="194"/>
      <c r="X317" s="194"/>
      <c r="Y317" s="194"/>
      <c r="Z317" s="194"/>
      <c r="AA317" s="194"/>
      <c r="AB317" s="194"/>
      <c r="AC317" s="194"/>
      <c r="AD317" s="194"/>
      <c r="AE317" s="194"/>
      <c r="AF317" s="194"/>
      <c r="AG317" s="194"/>
      <c r="AH317" s="194"/>
      <c r="AI317" s="194"/>
      <c r="AJ317" s="194"/>
      <c r="AK317" s="194"/>
      <c r="AL317" s="194"/>
      <c r="AM317" s="194"/>
      <c r="AN317" s="194"/>
      <c r="AO317" s="194"/>
      <c r="AP317" s="194"/>
      <c r="AQ317" s="182" t="s">
        <v>50</v>
      </c>
      <c r="AR317" s="196" t="s">
        <v>51</v>
      </c>
      <c r="AS317" s="197" t="s">
        <v>52</v>
      </c>
    </row>
    <row r="318" spans="1:45" s="51" customFormat="1" ht="21.75" customHeight="1">
      <c r="A318" s="184" t="s">
        <v>53</v>
      </c>
      <c r="B318" s="184"/>
      <c r="C318" s="184"/>
      <c r="D318" s="53" t="s">
        <v>55</v>
      </c>
      <c r="E318" s="184" t="s">
        <v>56</v>
      </c>
      <c r="F318" s="184"/>
      <c r="G318" s="184"/>
      <c r="H318" s="184"/>
      <c r="I318" s="184" t="s">
        <v>57</v>
      </c>
      <c r="J318" s="184"/>
      <c r="K318" s="184"/>
      <c r="L318" s="184"/>
      <c r="M318" s="184" t="s">
        <v>58</v>
      </c>
      <c r="N318" s="184"/>
      <c r="O318" s="184"/>
      <c r="P318" s="184"/>
      <c r="Q318" s="184" t="s">
        <v>59</v>
      </c>
      <c r="R318" s="184"/>
      <c r="S318" s="184"/>
      <c r="T318" s="184"/>
      <c r="U318" s="184" t="s">
        <v>60</v>
      </c>
      <c r="V318" s="184"/>
      <c r="W318" s="184"/>
      <c r="X318" s="184" t="s">
        <v>61</v>
      </c>
      <c r="Y318" s="184"/>
      <c r="Z318" s="184"/>
      <c r="AA318" s="184"/>
      <c r="AB318" s="184" t="s">
        <v>62</v>
      </c>
      <c r="AC318" s="184"/>
      <c r="AD318" s="184"/>
      <c r="AE318" s="184" t="s">
        <v>63</v>
      </c>
      <c r="AF318" s="184"/>
      <c r="AG318" s="184"/>
      <c r="AH318" s="184"/>
      <c r="AI318" s="184"/>
      <c r="AJ318" s="184" t="s">
        <v>64</v>
      </c>
      <c r="AK318" s="184"/>
      <c r="AL318" s="184"/>
      <c r="AM318" s="184" t="s">
        <v>65</v>
      </c>
      <c r="AN318" s="184"/>
      <c r="AO318" s="184"/>
      <c r="AP318" s="184"/>
      <c r="AQ318" s="182"/>
      <c r="AR318" s="196"/>
      <c r="AS318" s="197"/>
    </row>
    <row r="319" spans="1:45" s="55" customFormat="1" ht="11.25" customHeight="1">
      <c r="A319" s="184"/>
      <c r="B319" s="184"/>
      <c r="C319" s="184"/>
      <c r="D319" s="53" t="s">
        <v>66</v>
      </c>
      <c r="E319" s="54">
        <v>1</v>
      </c>
      <c r="F319" s="54">
        <v>2</v>
      </c>
      <c r="G319" s="54">
        <v>3</v>
      </c>
      <c r="H319" s="54">
        <v>4</v>
      </c>
      <c r="I319" s="54">
        <v>5</v>
      </c>
      <c r="J319" s="54">
        <v>6</v>
      </c>
      <c r="K319" s="54">
        <v>7</v>
      </c>
      <c r="L319" s="54">
        <v>8</v>
      </c>
      <c r="M319" s="54">
        <v>9</v>
      </c>
      <c r="N319" s="54">
        <v>10</v>
      </c>
      <c r="O319" s="54">
        <v>11</v>
      </c>
      <c r="P319" s="54">
        <v>12</v>
      </c>
      <c r="Q319" s="54">
        <v>13</v>
      </c>
      <c r="R319" s="54">
        <v>14</v>
      </c>
      <c r="S319" s="54">
        <v>15</v>
      </c>
      <c r="T319" s="54">
        <v>16</v>
      </c>
      <c r="U319" s="54">
        <v>17</v>
      </c>
      <c r="V319" s="54">
        <v>18</v>
      </c>
      <c r="W319" s="54">
        <v>19</v>
      </c>
      <c r="X319" s="54">
        <v>20</v>
      </c>
      <c r="Y319" s="54">
        <v>21</v>
      </c>
      <c r="Z319" s="54">
        <v>22</v>
      </c>
      <c r="AA319" s="54">
        <v>23</v>
      </c>
      <c r="AB319" s="54">
        <v>24</v>
      </c>
      <c r="AC319" s="54">
        <v>25</v>
      </c>
      <c r="AD319" s="54">
        <v>26</v>
      </c>
      <c r="AE319" s="54">
        <v>27</v>
      </c>
      <c r="AF319" s="54">
        <v>28</v>
      </c>
      <c r="AG319" s="54">
        <v>29</v>
      </c>
      <c r="AH319" s="54">
        <v>30</v>
      </c>
      <c r="AI319" s="54">
        <v>31</v>
      </c>
      <c r="AJ319" s="54">
        <v>32</v>
      </c>
      <c r="AK319" s="54">
        <v>33</v>
      </c>
      <c r="AL319" s="54">
        <v>34</v>
      </c>
      <c r="AM319" s="54">
        <v>35</v>
      </c>
      <c r="AN319" s="54">
        <v>36</v>
      </c>
      <c r="AO319" s="54">
        <v>37</v>
      </c>
      <c r="AP319" s="54">
        <v>38</v>
      </c>
      <c r="AQ319" s="182"/>
      <c r="AR319" s="196"/>
      <c r="AS319" s="197"/>
    </row>
    <row r="320" spans="1:45" ht="12.75" customHeight="1">
      <c r="A320" s="198" t="s">
        <v>83</v>
      </c>
      <c r="B320" s="184" t="s">
        <v>68</v>
      </c>
      <c r="C320" s="52" t="s">
        <v>120</v>
      </c>
      <c r="D320" s="62"/>
      <c r="E320" s="60"/>
      <c r="F320" s="82" t="s">
        <v>107</v>
      </c>
      <c r="G320" s="60"/>
      <c r="H320" s="60"/>
      <c r="I320" s="123" t="s">
        <v>167</v>
      </c>
      <c r="J320" s="60"/>
      <c r="K320" s="123" t="s">
        <v>166</v>
      </c>
      <c r="L320" s="60"/>
      <c r="M320" s="123" t="s">
        <v>166</v>
      </c>
      <c r="N320" s="60"/>
      <c r="O320" s="123" t="s">
        <v>167</v>
      </c>
      <c r="P320" s="60"/>
      <c r="Q320" s="60"/>
      <c r="R320" s="123" t="s">
        <v>167</v>
      </c>
      <c r="S320" s="60"/>
      <c r="T320" s="121" t="s">
        <v>166</v>
      </c>
      <c r="U320" s="60"/>
      <c r="V320" s="123" t="s">
        <v>167</v>
      </c>
      <c r="W320" s="123" t="s">
        <v>166</v>
      </c>
      <c r="X320" s="60"/>
      <c r="Y320" s="123" t="s">
        <v>167</v>
      </c>
      <c r="Z320" s="60"/>
      <c r="AA320" s="123" t="s">
        <v>167</v>
      </c>
      <c r="AB320" s="123" t="s">
        <v>167</v>
      </c>
      <c r="AC320" s="60"/>
      <c r="AD320" s="123" t="s">
        <v>166</v>
      </c>
      <c r="AE320" s="60"/>
      <c r="AF320" s="123" t="s">
        <v>167</v>
      </c>
      <c r="AG320" s="60"/>
      <c r="AH320" s="149" t="s">
        <v>170</v>
      </c>
      <c r="AI320" s="123" t="s">
        <v>167</v>
      </c>
      <c r="AJ320" s="60"/>
      <c r="AK320" s="123" t="s">
        <v>166</v>
      </c>
      <c r="AL320" s="60"/>
      <c r="AM320" s="77"/>
      <c r="AN320" s="77"/>
      <c r="AO320" s="77"/>
      <c r="AP320" s="77"/>
      <c r="AQ320" s="61">
        <f>COUNTA(E320:AP320)</f>
        <v>17</v>
      </c>
      <c r="AR320" s="35">
        <f>34*6</f>
        <v>204</v>
      </c>
      <c r="AS320" s="79">
        <f>AQ320/AR320</f>
        <v>8.3333333333333329E-2</v>
      </c>
    </row>
    <row r="321" spans="1:45">
      <c r="A321" s="198"/>
      <c r="B321" s="184"/>
      <c r="C321" s="52" t="s">
        <v>121</v>
      </c>
      <c r="D321" s="62"/>
      <c r="E321" s="60"/>
      <c r="F321" s="82" t="s">
        <v>107</v>
      </c>
      <c r="G321" s="60"/>
      <c r="H321" s="60"/>
      <c r="I321" s="123" t="s">
        <v>167</v>
      </c>
      <c r="J321" s="60"/>
      <c r="K321" s="123" t="s">
        <v>166</v>
      </c>
      <c r="L321" s="60"/>
      <c r="M321" s="123" t="s">
        <v>166</v>
      </c>
      <c r="N321" s="60"/>
      <c r="O321" s="123" t="s">
        <v>167</v>
      </c>
      <c r="P321" s="60"/>
      <c r="Q321" s="60"/>
      <c r="R321" s="123" t="s">
        <v>167</v>
      </c>
      <c r="S321" s="60"/>
      <c r="T321" s="121" t="s">
        <v>166</v>
      </c>
      <c r="U321" s="60"/>
      <c r="V321" s="123" t="s">
        <v>167</v>
      </c>
      <c r="W321" s="123" t="s">
        <v>166</v>
      </c>
      <c r="X321" s="60"/>
      <c r="Y321" s="123" t="s">
        <v>167</v>
      </c>
      <c r="Z321" s="60"/>
      <c r="AA321" s="123" t="s">
        <v>167</v>
      </c>
      <c r="AB321" s="123" t="s">
        <v>167</v>
      </c>
      <c r="AC321" s="60"/>
      <c r="AD321" s="123" t="s">
        <v>166</v>
      </c>
      <c r="AE321" s="60"/>
      <c r="AF321" s="123" t="s">
        <v>167</v>
      </c>
      <c r="AG321" s="60"/>
      <c r="AH321" s="149" t="s">
        <v>170</v>
      </c>
      <c r="AI321" s="123" t="s">
        <v>167</v>
      </c>
      <c r="AJ321" s="60"/>
      <c r="AK321" s="123" t="s">
        <v>166</v>
      </c>
      <c r="AL321" s="60"/>
      <c r="AM321" s="77"/>
      <c r="AN321" s="77"/>
      <c r="AO321" s="77"/>
      <c r="AP321" s="77"/>
      <c r="AQ321" s="77">
        <f t="shared" ref="AQ321:AQ330" si="137">COUNTA(E321:AP321)</f>
        <v>17</v>
      </c>
      <c r="AR321" s="69">
        <f t="shared" ref="AR321:AR325" si="138">34*6</f>
        <v>204</v>
      </c>
      <c r="AS321" s="79">
        <f t="shared" ref="AS321:AS325" si="139">AQ321/AR321</f>
        <v>8.3333333333333329E-2</v>
      </c>
    </row>
    <row r="322" spans="1:45" ht="12.75" customHeight="1">
      <c r="A322" s="198"/>
      <c r="B322" s="184"/>
      <c r="C322" s="52" t="s">
        <v>122</v>
      </c>
      <c r="D322" s="62"/>
      <c r="E322" s="60"/>
      <c r="F322" s="82" t="s">
        <v>107</v>
      </c>
      <c r="G322" s="60"/>
      <c r="H322" s="60"/>
      <c r="I322" s="123" t="s">
        <v>167</v>
      </c>
      <c r="J322" s="60"/>
      <c r="K322" s="123" t="s">
        <v>166</v>
      </c>
      <c r="L322" s="60"/>
      <c r="M322" s="123" t="s">
        <v>166</v>
      </c>
      <c r="N322" s="60"/>
      <c r="O322" s="123" t="s">
        <v>167</v>
      </c>
      <c r="P322" s="60"/>
      <c r="Q322" s="60"/>
      <c r="R322" s="123" t="s">
        <v>167</v>
      </c>
      <c r="S322" s="60"/>
      <c r="T322" s="121" t="s">
        <v>166</v>
      </c>
      <c r="U322" s="60"/>
      <c r="V322" s="123" t="s">
        <v>167</v>
      </c>
      <c r="W322" s="123" t="s">
        <v>166</v>
      </c>
      <c r="X322" s="60"/>
      <c r="Y322" s="123" t="s">
        <v>167</v>
      </c>
      <c r="Z322" s="60"/>
      <c r="AA322" s="123" t="s">
        <v>167</v>
      </c>
      <c r="AB322" s="123" t="s">
        <v>167</v>
      </c>
      <c r="AC322" s="60"/>
      <c r="AD322" s="123" t="s">
        <v>166</v>
      </c>
      <c r="AE322" s="60"/>
      <c r="AF322" s="123" t="s">
        <v>167</v>
      </c>
      <c r="AG322" s="60"/>
      <c r="AH322" s="149" t="s">
        <v>170</v>
      </c>
      <c r="AI322" s="123" t="s">
        <v>167</v>
      </c>
      <c r="AJ322" s="60"/>
      <c r="AK322" s="123" t="s">
        <v>166</v>
      </c>
      <c r="AL322" s="60"/>
      <c r="AM322" s="77"/>
      <c r="AN322" s="77"/>
      <c r="AO322" s="77"/>
      <c r="AP322" s="77"/>
      <c r="AQ322" s="77">
        <f t="shared" si="137"/>
        <v>17</v>
      </c>
      <c r="AR322" s="69">
        <f t="shared" si="138"/>
        <v>204</v>
      </c>
      <c r="AS322" s="79">
        <f t="shared" si="139"/>
        <v>8.3333333333333329E-2</v>
      </c>
    </row>
    <row r="323" spans="1:45" ht="12.75" customHeight="1">
      <c r="A323" s="198"/>
      <c r="B323" s="184"/>
      <c r="C323" s="52" t="s">
        <v>123</v>
      </c>
      <c r="D323" s="62"/>
      <c r="E323" s="60"/>
      <c r="F323" s="82" t="s">
        <v>107</v>
      </c>
      <c r="G323" s="60"/>
      <c r="H323" s="60"/>
      <c r="I323" s="123" t="s">
        <v>167</v>
      </c>
      <c r="J323" s="60"/>
      <c r="K323" s="123" t="s">
        <v>166</v>
      </c>
      <c r="L323" s="60"/>
      <c r="M323" s="123" t="s">
        <v>166</v>
      </c>
      <c r="N323" s="60"/>
      <c r="O323" s="123" t="s">
        <v>167</v>
      </c>
      <c r="P323" s="60"/>
      <c r="Q323" s="60"/>
      <c r="R323" s="123" t="s">
        <v>167</v>
      </c>
      <c r="S323" s="60"/>
      <c r="T323" s="121" t="s">
        <v>166</v>
      </c>
      <c r="U323" s="60"/>
      <c r="V323" s="123" t="s">
        <v>167</v>
      </c>
      <c r="W323" s="123" t="s">
        <v>166</v>
      </c>
      <c r="X323" s="60"/>
      <c r="Y323" s="123" t="s">
        <v>167</v>
      </c>
      <c r="Z323" s="60"/>
      <c r="AA323" s="123" t="s">
        <v>167</v>
      </c>
      <c r="AB323" s="123" t="s">
        <v>167</v>
      </c>
      <c r="AC323" s="60"/>
      <c r="AD323" s="123" t="s">
        <v>166</v>
      </c>
      <c r="AE323" s="60"/>
      <c r="AF323" s="123" t="s">
        <v>167</v>
      </c>
      <c r="AG323" s="60"/>
      <c r="AH323" s="149" t="s">
        <v>170</v>
      </c>
      <c r="AI323" s="123" t="s">
        <v>167</v>
      </c>
      <c r="AJ323" s="60"/>
      <c r="AK323" s="123" t="s">
        <v>166</v>
      </c>
      <c r="AL323" s="60"/>
      <c r="AM323" s="77"/>
      <c r="AN323" s="77"/>
      <c r="AO323" s="77"/>
      <c r="AP323" s="77"/>
      <c r="AQ323" s="77">
        <f t="shared" si="137"/>
        <v>17</v>
      </c>
      <c r="AR323" s="69">
        <f t="shared" si="138"/>
        <v>204</v>
      </c>
      <c r="AS323" s="79">
        <f t="shared" si="139"/>
        <v>8.3333333333333329E-2</v>
      </c>
    </row>
    <row r="324" spans="1:45" ht="12.75" customHeight="1">
      <c r="A324" s="198"/>
      <c r="B324" s="184"/>
      <c r="C324" s="52" t="s">
        <v>124</v>
      </c>
      <c r="D324" s="62"/>
      <c r="E324" s="60"/>
      <c r="F324" s="82" t="s">
        <v>107</v>
      </c>
      <c r="G324" s="60"/>
      <c r="H324" s="60"/>
      <c r="I324" s="123" t="s">
        <v>167</v>
      </c>
      <c r="J324" s="60"/>
      <c r="K324" s="123" t="s">
        <v>166</v>
      </c>
      <c r="L324" s="60"/>
      <c r="M324" s="123" t="s">
        <v>166</v>
      </c>
      <c r="N324" s="60"/>
      <c r="O324" s="123" t="s">
        <v>167</v>
      </c>
      <c r="P324" s="60"/>
      <c r="Q324" s="60"/>
      <c r="R324" s="123" t="s">
        <v>167</v>
      </c>
      <c r="S324" s="60"/>
      <c r="T324" s="121" t="s">
        <v>166</v>
      </c>
      <c r="U324" s="60"/>
      <c r="V324" s="123" t="s">
        <v>167</v>
      </c>
      <c r="W324" s="123" t="s">
        <v>166</v>
      </c>
      <c r="X324" s="60"/>
      <c r="Y324" s="123" t="s">
        <v>167</v>
      </c>
      <c r="Z324" s="60"/>
      <c r="AA324" s="123" t="s">
        <v>167</v>
      </c>
      <c r="AB324" s="123" t="s">
        <v>167</v>
      </c>
      <c r="AC324" s="60"/>
      <c r="AD324" s="123" t="s">
        <v>166</v>
      </c>
      <c r="AE324" s="60"/>
      <c r="AF324" s="123" t="s">
        <v>167</v>
      </c>
      <c r="AG324" s="60"/>
      <c r="AH324" s="149" t="s">
        <v>170</v>
      </c>
      <c r="AI324" s="123" t="s">
        <v>167</v>
      </c>
      <c r="AJ324" s="60"/>
      <c r="AK324" s="123" t="s">
        <v>166</v>
      </c>
      <c r="AL324" s="60"/>
      <c r="AM324" s="77"/>
      <c r="AN324" s="77"/>
      <c r="AO324" s="77"/>
      <c r="AP324" s="77"/>
      <c r="AQ324" s="77">
        <f t="shared" si="137"/>
        <v>17</v>
      </c>
      <c r="AR324" s="69">
        <f t="shared" si="138"/>
        <v>204</v>
      </c>
      <c r="AS324" s="79">
        <f t="shared" si="139"/>
        <v>8.3333333333333329E-2</v>
      </c>
    </row>
    <row r="325" spans="1:45" ht="12.75" customHeight="1">
      <c r="A325" s="198"/>
      <c r="B325" s="184"/>
      <c r="C325" s="52" t="s">
        <v>125</v>
      </c>
      <c r="D325" s="62"/>
      <c r="E325" s="60"/>
      <c r="F325" s="82" t="s">
        <v>107</v>
      </c>
      <c r="G325" s="60"/>
      <c r="H325" s="60"/>
      <c r="I325" s="123" t="s">
        <v>167</v>
      </c>
      <c r="J325" s="60"/>
      <c r="K325" s="123" t="s">
        <v>166</v>
      </c>
      <c r="L325" s="60"/>
      <c r="M325" s="123" t="s">
        <v>166</v>
      </c>
      <c r="N325" s="60"/>
      <c r="O325" s="123" t="s">
        <v>167</v>
      </c>
      <c r="P325" s="60"/>
      <c r="Q325" s="60"/>
      <c r="R325" s="123" t="s">
        <v>167</v>
      </c>
      <c r="S325" s="60"/>
      <c r="T325" s="121" t="s">
        <v>166</v>
      </c>
      <c r="U325" s="60"/>
      <c r="V325" s="123" t="s">
        <v>167</v>
      </c>
      <c r="W325" s="123" t="s">
        <v>166</v>
      </c>
      <c r="X325" s="60"/>
      <c r="Y325" s="123" t="s">
        <v>167</v>
      </c>
      <c r="Z325" s="60"/>
      <c r="AA325" s="123" t="s">
        <v>167</v>
      </c>
      <c r="AB325" s="123" t="s">
        <v>167</v>
      </c>
      <c r="AC325" s="60"/>
      <c r="AD325" s="123" t="s">
        <v>166</v>
      </c>
      <c r="AE325" s="60"/>
      <c r="AF325" s="123" t="s">
        <v>167</v>
      </c>
      <c r="AG325" s="60"/>
      <c r="AH325" s="149" t="s">
        <v>170</v>
      </c>
      <c r="AI325" s="123" t="s">
        <v>167</v>
      </c>
      <c r="AJ325" s="60"/>
      <c r="AK325" s="123" t="s">
        <v>166</v>
      </c>
      <c r="AL325" s="60"/>
      <c r="AM325" s="77"/>
      <c r="AN325" s="77"/>
      <c r="AO325" s="77"/>
      <c r="AP325" s="77"/>
      <c r="AQ325" s="77">
        <f t="shared" si="137"/>
        <v>17</v>
      </c>
      <c r="AR325" s="69">
        <f t="shared" si="138"/>
        <v>204</v>
      </c>
      <c r="AS325" s="79">
        <f t="shared" si="139"/>
        <v>8.3333333333333329E-2</v>
      </c>
    </row>
    <row r="326" spans="1:45" ht="12.75" customHeight="1">
      <c r="A326" s="198"/>
      <c r="B326" s="184" t="s">
        <v>113</v>
      </c>
      <c r="C326" s="52" t="s">
        <v>120</v>
      </c>
      <c r="D326" s="62"/>
      <c r="E326" s="60"/>
      <c r="F326" s="82" t="s">
        <v>107</v>
      </c>
      <c r="G326" s="60"/>
      <c r="H326" s="60"/>
      <c r="I326" s="60"/>
      <c r="J326" s="60"/>
      <c r="K326" s="60"/>
      <c r="L326" s="123" t="s">
        <v>166</v>
      </c>
      <c r="M326" s="60"/>
      <c r="N326" s="60"/>
      <c r="O326" s="60"/>
      <c r="P326" s="123" t="s">
        <v>167</v>
      </c>
      <c r="Q326" s="60"/>
      <c r="R326" s="60"/>
      <c r="S326" s="123" t="s">
        <v>166</v>
      </c>
      <c r="T326" s="60"/>
      <c r="U326" s="60"/>
      <c r="V326" s="123" t="s">
        <v>167</v>
      </c>
      <c r="W326" s="60"/>
      <c r="X326" s="123" t="s">
        <v>167</v>
      </c>
      <c r="Y326" s="60"/>
      <c r="Z326" s="123" t="s">
        <v>167</v>
      </c>
      <c r="AA326" s="60"/>
      <c r="AB326" s="60"/>
      <c r="AC326" s="123" t="s">
        <v>166</v>
      </c>
      <c r="AD326" s="60"/>
      <c r="AE326" s="60"/>
      <c r="AF326" s="123" t="s">
        <v>167</v>
      </c>
      <c r="AG326" s="60"/>
      <c r="AH326" s="60"/>
      <c r="AI326" s="149" t="s">
        <v>170</v>
      </c>
      <c r="AJ326" s="60"/>
      <c r="AK326" s="60"/>
      <c r="AL326" s="60"/>
      <c r="AM326" s="77"/>
      <c r="AN326" s="77"/>
      <c r="AO326" s="77"/>
      <c r="AP326" s="77"/>
      <c r="AQ326" s="77">
        <f t="shared" si="137"/>
        <v>10</v>
      </c>
      <c r="AR326" s="35">
        <f>34*3</f>
        <v>102</v>
      </c>
      <c r="AS326" s="79">
        <f>AQ326/AR326</f>
        <v>9.8039215686274508E-2</v>
      </c>
    </row>
    <row r="327" spans="1:45">
      <c r="A327" s="198"/>
      <c r="B327" s="184"/>
      <c r="C327" s="52" t="s">
        <v>121</v>
      </c>
      <c r="D327" s="62"/>
      <c r="E327" s="60"/>
      <c r="F327" s="82" t="s">
        <v>107</v>
      </c>
      <c r="G327" s="60"/>
      <c r="H327" s="60"/>
      <c r="I327" s="60"/>
      <c r="J327" s="60"/>
      <c r="K327" s="60"/>
      <c r="L327" s="123" t="s">
        <v>166</v>
      </c>
      <c r="M327" s="60"/>
      <c r="N327" s="60"/>
      <c r="O327" s="60"/>
      <c r="P327" s="123" t="s">
        <v>167</v>
      </c>
      <c r="Q327" s="60"/>
      <c r="R327" s="60"/>
      <c r="S327" s="123" t="s">
        <v>166</v>
      </c>
      <c r="T327" s="60"/>
      <c r="U327" s="60"/>
      <c r="V327" s="123" t="s">
        <v>167</v>
      </c>
      <c r="W327" s="60"/>
      <c r="X327" s="123" t="s">
        <v>167</v>
      </c>
      <c r="Y327" s="60"/>
      <c r="Z327" s="123" t="s">
        <v>167</v>
      </c>
      <c r="AA327" s="60"/>
      <c r="AB327" s="60"/>
      <c r="AC327" s="123" t="s">
        <v>166</v>
      </c>
      <c r="AD327" s="60"/>
      <c r="AE327" s="60"/>
      <c r="AF327" s="123" t="s">
        <v>167</v>
      </c>
      <c r="AG327" s="60"/>
      <c r="AH327" s="60"/>
      <c r="AI327" s="149" t="s">
        <v>170</v>
      </c>
      <c r="AJ327" s="60"/>
      <c r="AK327" s="60"/>
      <c r="AL327" s="60"/>
      <c r="AM327" s="77"/>
      <c r="AN327" s="77"/>
      <c r="AO327" s="77"/>
      <c r="AP327" s="77"/>
      <c r="AQ327" s="77">
        <f t="shared" si="137"/>
        <v>10</v>
      </c>
      <c r="AR327" s="69">
        <f t="shared" ref="AR327:AR331" si="140">34*3</f>
        <v>102</v>
      </c>
      <c r="AS327" s="79">
        <f t="shared" ref="AS327:AS330" si="141">AQ327/AR327</f>
        <v>9.8039215686274508E-2</v>
      </c>
    </row>
    <row r="328" spans="1:45">
      <c r="A328" s="198"/>
      <c r="B328" s="184"/>
      <c r="C328" s="52" t="s">
        <v>122</v>
      </c>
      <c r="D328" s="62"/>
      <c r="E328" s="60"/>
      <c r="F328" s="82" t="s">
        <v>107</v>
      </c>
      <c r="G328" s="60"/>
      <c r="H328" s="60"/>
      <c r="I328" s="60"/>
      <c r="J328" s="60"/>
      <c r="K328" s="60"/>
      <c r="L328" s="123" t="s">
        <v>166</v>
      </c>
      <c r="M328" s="60"/>
      <c r="N328" s="60"/>
      <c r="O328" s="60"/>
      <c r="P328" s="123" t="s">
        <v>167</v>
      </c>
      <c r="Q328" s="60"/>
      <c r="R328" s="60"/>
      <c r="S328" s="123" t="s">
        <v>166</v>
      </c>
      <c r="T328" s="60"/>
      <c r="U328" s="60"/>
      <c r="V328" s="123" t="s">
        <v>167</v>
      </c>
      <c r="W328" s="60"/>
      <c r="X328" s="123" t="s">
        <v>167</v>
      </c>
      <c r="Y328" s="60"/>
      <c r="Z328" s="123" t="s">
        <v>167</v>
      </c>
      <c r="AA328" s="60"/>
      <c r="AB328" s="60"/>
      <c r="AC328" s="123" t="s">
        <v>166</v>
      </c>
      <c r="AD328" s="60"/>
      <c r="AE328" s="60"/>
      <c r="AF328" s="123" t="s">
        <v>167</v>
      </c>
      <c r="AG328" s="60"/>
      <c r="AH328" s="60"/>
      <c r="AI328" s="149" t="s">
        <v>170</v>
      </c>
      <c r="AJ328" s="60"/>
      <c r="AK328" s="60"/>
      <c r="AL328" s="60"/>
      <c r="AM328" s="77"/>
      <c r="AN328" s="77"/>
      <c r="AO328" s="77"/>
      <c r="AP328" s="77"/>
      <c r="AQ328" s="77">
        <f t="shared" si="137"/>
        <v>10</v>
      </c>
      <c r="AR328" s="69">
        <f t="shared" si="140"/>
        <v>102</v>
      </c>
      <c r="AS328" s="79">
        <f t="shared" si="141"/>
        <v>9.8039215686274508E-2</v>
      </c>
    </row>
    <row r="329" spans="1:45">
      <c r="A329" s="198"/>
      <c r="B329" s="184"/>
      <c r="C329" s="52" t="s">
        <v>123</v>
      </c>
      <c r="D329" s="62"/>
      <c r="E329" s="60"/>
      <c r="F329" s="82" t="s">
        <v>107</v>
      </c>
      <c r="G329" s="60"/>
      <c r="H329" s="60"/>
      <c r="I329" s="60"/>
      <c r="J329" s="60"/>
      <c r="K329" s="60"/>
      <c r="L329" s="123" t="s">
        <v>166</v>
      </c>
      <c r="M329" s="60"/>
      <c r="N329" s="60"/>
      <c r="O329" s="60"/>
      <c r="P329" s="123" t="s">
        <v>167</v>
      </c>
      <c r="Q329" s="60"/>
      <c r="R329" s="60"/>
      <c r="S329" s="123" t="s">
        <v>166</v>
      </c>
      <c r="T329" s="60"/>
      <c r="U329" s="60"/>
      <c r="V329" s="123" t="s">
        <v>167</v>
      </c>
      <c r="W329" s="60"/>
      <c r="X329" s="123" t="s">
        <v>167</v>
      </c>
      <c r="Y329" s="60"/>
      <c r="Z329" s="123" t="s">
        <v>167</v>
      </c>
      <c r="AA329" s="60"/>
      <c r="AB329" s="60"/>
      <c r="AC329" s="123" t="s">
        <v>166</v>
      </c>
      <c r="AD329" s="60"/>
      <c r="AE329" s="60"/>
      <c r="AF329" s="123" t="s">
        <v>167</v>
      </c>
      <c r="AG329" s="60"/>
      <c r="AH329" s="60"/>
      <c r="AI329" s="149" t="s">
        <v>170</v>
      </c>
      <c r="AJ329" s="60"/>
      <c r="AK329" s="60"/>
      <c r="AL329" s="60"/>
      <c r="AM329" s="77"/>
      <c r="AN329" s="77"/>
      <c r="AO329" s="77"/>
      <c r="AP329" s="77"/>
      <c r="AQ329" s="77">
        <f t="shared" si="137"/>
        <v>10</v>
      </c>
      <c r="AR329" s="69">
        <f t="shared" si="140"/>
        <v>102</v>
      </c>
      <c r="AS329" s="79">
        <f t="shared" si="141"/>
        <v>9.8039215686274508E-2</v>
      </c>
    </row>
    <row r="330" spans="1:45">
      <c r="A330" s="198"/>
      <c r="B330" s="184"/>
      <c r="C330" s="52" t="s">
        <v>124</v>
      </c>
      <c r="D330" s="62"/>
      <c r="E330" s="60"/>
      <c r="F330" s="82" t="s">
        <v>107</v>
      </c>
      <c r="G330" s="60"/>
      <c r="H330" s="60"/>
      <c r="I330" s="60"/>
      <c r="J330" s="60"/>
      <c r="K330" s="60"/>
      <c r="L330" s="123" t="s">
        <v>166</v>
      </c>
      <c r="M330" s="60"/>
      <c r="N330" s="60"/>
      <c r="O330" s="60"/>
      <c r="P330" s="123" t="s">
        <v>167</v>
      </c>
      <c r="Q330" s="60"/>
      <c r="R330" s="60"/>
      <c r="S330" s="123" t="s">
        <v>166</v>
      </c>
      <c r="T330" s="60"/>
      <c r="U330" s="60"/>
      <c r="V330" s="123" t="s">
        <v>167</v>
      </c>
      <c r="W330" s="60"/>
      <c r="X330" s="123" t="s">
        <v>167</v>
      </c>
      <c r="Y330" s="60"/>
      <c r="Z330" s="123" t="s">
        <v>167</v>
      </c>
      <c r="AA330" s="60"/>
      <c r="AB330" s="60"/>
      <c r="AC330" s="123" t="s">
        <v>166</v>
      </c>
      <c r="AD330" s="60"/>
      <c r="AE330" s="60"/>
      <c r="AF330" s="123" t="s">
        <v>167</v>
      </c>
      <c r="AG330" s="60"/>
      <c r="AH330" s="60"/>
      <c r="AI330" s="149" t="s">
        <v>170</v>
      </c>
      <c r="AJ330" s="60"/>
      <c r="AK330" s="60"/>
      <c r="AL330" s="60"/>
      <c r="AM330" s="77"/>
      <c r="AN330" s="77"/>
      <c r="AO330" s="77"/>
      <c r="AP330" s="77"/>
      <c r="AQ330" s="77">
        <f t="shared" si="137"/>
        <v>10</v>
      </c>
      <c r="AR330" s="69">
        <f t="shared" si="140"/>
        <v>102</v>
      </c>
      <c r="AS330" s="79">
        <f t="shared" si="141"/>
        <v>9.8039215686274508E-2</v>
      </c>
    </row>
    <row r="331" spans="1:45">
      <c r="A331" s="198"/>
      <c r="B331" s="184"/>
      <c r="C331" s="52" t="s">
        <v>125</v>
      </c>
      <c r="D331" s="62"/>
      <c r="E331" s="60"/>
      <c r="F331" s="82" t="s">
        <v>107</v>
      </c>
      <c r="G331" s="60"/>
      <c r="H331" s="60"/>
      <c r="I331" s="60"/>
      <c r="J331" s="60"/>
      <c r="K331" s="60"/>
      <c r="L331" s="123" t="s">
        <v>166</v>
      </c>
      <c r="M331" s="60"/>
      <c r="N331" s="60"/>
      <c r="O331" s="60"/>
      <c r="P331" s="123" t="s">
        <v>167</v>
      </c>
      <c r="Q331" s="60"/>
      <c r="R331" s="60"/>
      <c r="S331" s="123" t="s">
        <v>166</v>
      </c>
      <c r="T331" s="60"/>
      <c r="U331" s="60"/>
      <c r="V331" s="123" t="s">
        <v>167</v>
      </c>
      <c r="W331" s="60"/>
      <c r="X331" s="123" t="s">
        <v>167</v>
      </c>
      <c r="Y331" s="60"/>
      <c r="Z331" s="123" t="s">
        <v>167</v>
      </c>
      <c r="AA331" s="60"/>
      <c r="AB331" s="60"/>
      <c r="AC331" s="123" t="s">
        <v>166</v>
      </c>
      <c r="AD331" s="60"/>
      <c r="AE331" s="60"/>
      <c r="AF331" s="123" t="s">
        <v>167</v>
      </c>
      <c r="AG331" s="60"/>
      <c r="AH331" s="60"/>
      <c r="AI331" s="149" t="s">
        <v>170</v>
      </c>
      <c r="AJ331" s="60"/>
      <c r="AK331" s="60"/>
      <c r="AL331" s="60"/>
      <c r="AM331" s="77"/>
      <c r="AN331" s="77"/>
      <c r="AO331" s="77"/>
      <c r="AP331" s="77"/>
      <c r="AQ331" s="77">
        <f>COUNTA(E331:AP331)</f>
        <v>10</v>
      </c>
      <c r="AR331" s="69">
        <f t="shared" si="140"/>
        <v>102</v>
      </c>
      <c r="AS331" s="79">
        <f>AQ331/AR331</f>
        <v>9.8039215686274508E-2</v>
      </c>
    </row>
    <row r="332" spans="1:45" ht="12.75" customHeight="1">
      <c r="A332" s="198"/>
      <c r="B332" s="184" t="s">
        <v>114</v>
      </c>
      <c r="C332" s="52" t="s">
        <v>120</v>
      </c>
      <c r="D332" s="62"/>
      <c r="E332" s="60"/>
      <c r="F332" s="82" t="s">
        <v>107</v>
      </c>
      <c r="G332" s="60"/>
      <c r="H332" s="123" t="s">
        <v>167</v>
      </c>
      <c r="I332" s="60"/>
      <c r="J332" s="60"/>
      <c r="K332" s="123" t="s">
        <v>166</v>
      </c>
      <c r="L332" s="60"/>
      <c r="M332" s="60"/>
      <c r="N332" s="123" t="s">
        <v>167</v>
      </c>
      <c r="O332" s="60"/>
      <c r="P332" s="60"/>
      <c r="Q332" s="60"/>
      <c r="R332" s="123" t="s">
        <v>166</v>
      </c>
      <c r="S332" s="60"/>
      <c r="T332" s="60"/>
      <c r="U332" s="60"/>
      <c r="V332" s="123" t="s">
        <v>167</v>
      </c>
      <c r="W332" s="60"/>
      <c r="X332" s="60"/>
      <c r="Y332" s="123" t="s">
        <v>167</v>
      </c>
      <c r="Z332" s="60"/>
      <c r="AA332" s="60"/>
      <c r="AB332" s="60"/>
      <c r="AC332" s="60"/>
      <c r="AD332" s="123" t="s">
        <v>166</v>
      </c>
      <c r="AE332" s="60"/>
      <c r="AF332" s="60"/>
      <c r="AG332" s="123" t="s">
        <v>167</v>
      </c>
      <c r="AH332" s="60"/>
      <c r="AI332" s="149" t="s">
        <v>170</v>
      </c>
      <c r="AJ332" s="60"/>
      <c r="AK332" s="60"/>
      <c r="AL332" s="60"/>
      <c r="AM332" s="77"/>
      <c r="AN332" s="77"/>
      <c r="AO332" s="77"/>
      <c r="AP332" s="77"/>
      <c r="AQ332" s="77">
        <f t="shared" ref="AQ332:AQ385" si="142">COUNTA(E332:AP332)</f>
        <v>10</v>
      </c>
      <c r="AR332" s="35">
        <f>34*3</f>
        <v>102</v>
      </c>
      <c r="AS332" s="79">
        <f>AQ332/AR332</f>
        <v>9.8039215686274508E-2</v>
      </c>
    </row>
    <row r="333" spans="1:45" ht="12.75" customHeight="1">
      <c r="A333" s="198"/>
      <c r="B333" s="184"/>
      <c r="C333" s="52" t="s">
        <v>121</v>
      </c>
      <c r="D333" s="62"/>
      <c r="E333" s="60"/>
      <c r="F333" s="82" t="s">
        <v>107</v>
      </c>
      <c r="G333" s="60"/>
      <c r="H333" s="123" t="s">
        <v>167</v>
      </c>
      <c r="I333" s="60"/>
      <c r="J333" s="60"/>
      <c r="K333" s="123" t="s">
        <v>166</v>
      </c>
      <c r="L333" s="60"/>
      <c r="M333" s="60"/>
      <c r="N333" s="123" t="s">
        <v>167</v>
      </c>
      <c r="O333" s="60"/>
      <c r="P333" s="60"/>
      <c r="Q333" s="60"/>
      <c r="R333" s="123" t="s">
        <v>166</v>
      </c>
      <c r="S333" s="60"/>
      <c r="T333" s="60"/>
      <c r="U333" s="60"/>
      <c r="V333" s="123" t="s">
        <v>167</v>
      </c>
      <c r="W333" s="60"/>
      <c r="X333" s="60"/>
      <c r="Y333" s="123" t="s">
        <v>167</v>
      </c>
      <c r="Z333" s="60"/>
      <c r="AA333" s="60"/>
      <c r="AB333" s="60"/>
      <c r="AC333" s="60"/>
      <c r="AD333" s="123" t="s">
        <v>166</v>
      </c>
      <c r="AE333" s="60"/>
      <c r="AF333" s="60"/>
      <c r="AG333" s="123" t="s">
        <v>167</v>
      </c>
      <c r="AH333" s="60"/>
      <c r="AI333" s="149" t="s">
        <v>170</v>
      </c>
      <c r="AJ333" s="77"/>
      <c r="AK333" s="60"/>
      <c r="AL333" s="60"/>
      <c r="AM333" s="77"/>
      <c r="AN333" s="77"/>
      <c r="AO333" s="77"/>
      <c r="AP333" s="77"/>
      <c r="AQ333" s="77">
        <f t="shared" si="142"/>
        <v>10</v>
      </c>
      <c r="AR333" s="35">
        <f>34*3</f>
        <v>102</v>
      </c>
      <c r="AS333" s="79">
        <f>AQ333/AR333</f>
        <v>9.8039215686274508E-2</v>
      </c>
    </row>
    <row r="334" spans="1:45">
      <c r="A334" s="198"/>
      <c r="B334" s="184"/>
      <c r="C334" s="52" t="s">
        <v>122</v>
      </c>
      <c r="D334" s="62"/>
      <c r="E334" s="60"/>
      <c r="F334" s="82" t="s">
        <v>107</v>
      </c>
      <c r="G334" s="60"/>
      <c r="H334" s="123" t="s">
        <v>167</v>
      </c>
      <c r="I334" s="60"/>
      <c r="J334" s="60"/>
      <c r="K334" s="123" t="s">
        <v>166</v>
      </c>
      <c r="L334" s="60"/>
      <c r="M334" s="60"/>
      <c r="N334" s="123" t="s">
        <v>167</v>
      </c>
      <c r="O334" s="60"/>
      <c r="P334" s="60"/>
      <c r="Q334" s="60"/>
      <c r="R334" s="123" t="s">
        <v>166</v>
      </c>
      <c r="S334" s="60"/>
      <c r="T334" s="60"/>
      <c r="U334" s="60"/>
      <c r="V334" s="123" t="s">
        <v>167</v>
      </c>
      <c r="W334" s="60"/>
      <c r="X334" s="60"/>
      <c r="Y334" s="123" t="s">
        <v>167</v>
      </c>
      <c r="Z334" s="60"/>
      <c r="AA334" s="60"/>
      <c r="AB334" s="60"/>
      <c r="AC334" s="60"/>
      <c r="AD334" s="123" t="s">
        <v>166</v>
      </c>
      <c r="AE334" s="60"/>
      <c r="AF334" s="60"/>
      <c r="AG334" s="123" t="s">
        <v>167</v>
      </c>
      <c r="AH334" s="60"/>
      <c r="AI334" s="149" t="s">
        <v>170</v>
      </c>
      <c r="AJ334" s="77"/>
      <c r="AK334" s="60"/>
      <c r="AL334" s="60"/>
      <c r="AM334" s="77"/>
      <c r="AN334" s="77"/>
      <c r="AO334" s="77"/>
      <c r="AP334" s="77"/>
      <c r="AQ334" s="77">
        <f t="shared" si="142"/>
        <v>10</v>
      </c>
      <c r="AR334" s="35">
        <f>34*3</f>
        <v>102</v>
      </c>
      <c r="AS334" s="79">
        <f>AQ334/AR334</f>
        <v>9.8039215686274508E-2</v>
      </c>
    </row>
    <row r="335" spans="1:45">
      <c r="A335" s="198"/>
      <c r="B335" s="184"/>
      <c r="C335" s="52" t="s">
        <v>123</v>
      </c>
      <c r="D335" s="62"/>
      <c r="E335" s="60"/>
      <c r="F335" s="82" t="s">
        <v>107</v>
      </c>
      <c r="G335" s="60"/>
      <c r="H335" s="123" t="s">
        <v>167</v>
      </c>
      <c r="I335" s="60"/>
      <c r="J335" s="60"/>
      <c r="K335" s="123" t="s">
        <v>166</v>
      </c>
      <c r="L335" s="60"/>
      <c r="M335" s="60"/>
      <c r="N335" s="123" t="s">
        <v>167</v>
      </c>
      <c r="O335" s="60"/>
      <c r="P335" s="60"/>
      <c r="Q335" s="60"/>
      <c r="R335" s="123" t="s">
        <v>166</v>
      </c>
      <c r="S335" s="60"/>
      <c r="T335" s="60"/>
      <c r="U335" s="60"/>
      <c r="V335" s="123" t="s">
        <v>167</v>
      </c>
      <c r="W335" s="60"/>
      <c r="X335" s="60"/>
      <c r="Y335" s="123" t="s">
        <v>167</v>
      </c>
      <c r="Z335" s="60"/>
      <c r="AA335" s="60"/>
      <c r="AB335" s="60"/>
      <c r="AC335" s="60"/>
      <c r="AD335" s="123" t="s">
        <v>166</v>
      </c>
      <c r="AE335" s="60"/>
      <c r="AF335" s="60"/>
      <c r="AG335" s="123" t="s">
        <v>167</v>
      </c>
      <c r="AH335" s="60"/>
      <c r="AI335" s="149" t="s">
        <v>170</v>
      </c>
      <c r="AJ335" s="77"/>
      <c r="AK335" s="60"/>
      <c r="AL335" s="60"/>
      <c r="AM335" s="77"/>
      <c r="AN335" s="77"/>
      <c r="AO335" s="77"/>
      <c r="AP335" s="77"/>
      <c r="AQ335" s="77">
        <f t="shared" ref="AQ335:AQ337" si="143">COUNTA(E335:AP335)</f>
        <v>10</v>
      </c>
      <c r="AR335" s="69">
        <f t="shared" ref="AR335:AR337" si="144">34*3</f>
        <v>102</v>
      </c>
      <c r="AS335" s="79">
        <f t="shared" ref="AS335:AS337" si="145">AQ335/AR335</f>
        <v>9.8039215686274508E-2</v>
      </c>
    </row>
    <row r="336" spans="1:45">
      <c r="A336" s="198"/>
      <c r="B336" s="184"/>
      <c r="C336" s="52" t="s">
        <v>124</v>
      </c>
      <c r="D336" s="62"/>
      <c r="E336" s="60"/>
      <c r="F336" s="82" t="s">
        <v>107</v>
      </c>
      <c r="G336" s="60"/>
      <c r="H336" s="123" t="s">
        <v>167</v>
      </c>
      <c r="I336" s="60"/>
      <c r="J336" s="60"/>
      <c r="K336" s="123" t="s">
        <v>166</v>
      </c>
      <c r="L336" s="60"/>
      <c r="M336" s="60"/>
      <c r="N336" s="123" t="s">
        <v>167</v>
      </c>
      <c r="O336" s="60"/>
      <c r="P336" s="60"/>
      <c r="Q336" s="60"/>
      <c r="R336" s="123" t="s">
        <v>166</v>
      </c>
      <c r="S336" s="60"/>
      <c r="T336" s="60"/>
      <c r="U336" s="60"/>
      <c r="V336" s="123" t="s">
        <v>167</v>
      </c>
      <c r="W336" s="60"/>
      <c r="X336" s="60"/>
      <c r="Y336" s="123" t="s">
        <v>167</v>
      </c>
      <c r="Z336" s="60"/>
      <c r="AA336" s="60"/>
      <c r="AB336" s="60"/>
      <c r="AC336" s="60"/>
      <c r="AD336" s="123" t="s">
        <v>166</v>
      </c>
      <c r="AE336" s="60"/>
      <c r="AF336" s="60"/>
      <c r="AG336" s="123" t="s">
        <v>167</v>
      </c>
      <c r="AH336" s="60"/>
      <c r="AI336" s="149" t="s">
        <v>170</v>
      </c>
      <c r="AJ336" s="77"/>
      <c r="AK336" s="60"/>
      <c r="AL336" s="60"/>
      <c r="AM336" s="77"/>
      <c r="AN336" s="77"/>
      <c r="AO336" s="77"/>
      <c r="AP336" s="77"/>
      <c r="AQ336" s="77">
        <f t="shared" si="143"/>
        <v>10</v>
      </c>
      <c r="AR336" s="69">
        <f t="shared" si="144"/>
        <v>102</v>
      </c>
      <c r="AS336" s="79">
        <f t="shared" si="145"/>
        <v>9.8039215686274508E-2</v>
      </c>
    </row>
    <row r="337" spans="1:45">
      <c r="A337" s="198"/>
      <c r="B337" s="184"/>
      <c r="C337" s="52" t="s">
        <v>125</v>
      </c>
      <c r="D337" s="62"/>
      <c r="E337" s="60"/>
      <c r="F337" s="82" t="s">
        <v>107</v>
      </c>
      <c r="G337" s="60"/>
      <c r="H337" s="123" t="s">
        <v>167</v>
      </c>
      <c r="I337" s="60"/>
      <c r="J337" s="60"/>
      <c r="K337" s="123" t="s">
        <v>166</v>
      </c>
      <c r="L337" s="60"/>
      <c r="M337" s="60"/>
      <c r="N337" s="123" t="s">
        <v>167</v>
      </c>
      <c r="O337" s="60"/>
      <c r="P337" s="60"/>
      <c r="Q337" s="60"/>
      <c r="R337" s="123" t="s">
        <v>166</v>
      </c>
      <c r="S337" s="60"/>
      <c r="T337" s="60"/>
      <c r="U337" s="60"/>
      <c r="V337" s="123" t="s">
        <v>167</v>
      </c>
      <c r="W337" s="60"/>
      <c r="X337" s="60"/>
      <c r="Y337" s="123" t="s">
        <v>167</v>
      </c>
      <c r="Z337" s="60"/>
      <c r="AA337" s="60"/>
      <c r="AB337" s="60"/>
      <c r="AC337" s="60"/>
      <c r="AD337" s="123" t="s">
        <v>166</v>
      </c>
      <c r="AE337" s="60"/>
      <c r="AF337" s="60"/>
      <c r="AG337" s="123" t="s">
        <v>167</v>
      </c>
      <c r="AH337" s="60"/>
      <c r="AI337" s="149" t="s">
        <v>170</v>
      </c>
      <c r="AJ337" s="77"/>
      <c r="AK337" s="60"/>
      <c r="AL337" s="60"/>
      <c r="AM337" s="77"/>
      <c r="AN337" s="77"/>
      <c r="AO337" s="77"/>
      <c r="AP337" s="77"/>
      <c r="AQ337" s="77">
        <f t="shared" si="143"/>
        <v>10</v>
      </c>
      <c r="AR337" s="69">
        <f t="shared" si="144"/>
        <v>102</v>
      </c>
      <c r="AS337" s="79">
        <f t="shared" si="145"/>
        <v>9.8039215686274508E-2</v>
      </c>
    </row>
    <row r="338" spans="1:45" ht="12.75" customHeight="1">
      <c r="A338" s="198"/>
      <c r="B338" s="184" t="s">
        <v>75</v>
      </c>
      <c r="C338" s="52" t="s">
        <v>120</v>
      </c>
      <c r="D338" s="62"/>
      <c r="E338" s="60"/>
      <c r="F338" s="82" t="s">
        <v>107</v>
      </c>
      <c r="G338" s="60"/>
      <c r="H338" s="60"/>
      <c r="I338" s="123" t="s">
        <v>167</v>
      </c>
      <c r="J338" s="60"/>
      <c r="K338" s="60"/>
      <c r="L338" s="123" t="s">
        <v>166</v>
      </c>
      <c r="M338" s="60"/>
      <c r="N338" s="123" t="s">
        <v>166</v>
      </c>
      <c r="O338" s="123" t="s">
        <v>167</v>
      </c>
      <c r="P338" s="60"/>
      <c r="Q338" s="123" t="s">
        <v>167</v>
      </c>
      <c r="R338" s="60"/>
      <c r="S338" s="60"/>
      <c r="T338" s="123" t="s">
        <v>166</v>
      </c>
      <c r="U338" s="60"/>
      <c r="V338" s="123" t="s">
        <v>167</v>
      </c>
      <c r="W338" s="60"/>
      <c r="X338" s="123" t="s">
        <v>167</v>
      </c>
      <c r="Y338" s="60"/>
      <c r="Z338" s="60"/>
      <c r="AA338" s="123" t="s">
        <v>167</v>
      </c>
      <c r="AB338" s="60"/>
      <c r="AC338" s="60"/>
      <c r="AD338" s="123" t="s">
        <v>166</v>
      </c>
      <c r="AE338" s="60"/>
      <c r="AF338" s="123" t="s">
        <v>167</v>
      </c>
      <c r="AG338" s="123" t="s">
        <v>166</v>
      </c>
      <c r="AH338" s="149" t="s">
        <v>170</v>
      </c>
      <c r="AI338" s="77"/>
      <c r="AJ338" s="123" t="s">
        <v>167</v>
      </c>
      <c r="AK338" s="123" t="s">
        <v>166</v>
      </c>
      <c r="AL338" s="60"/>
      <c r="AM338" s="77"/>
      <c r="AN338" s="77"/>
      <c r="AO338" s="77"/>
      <c r="AP338" s="77"/>
      <c r="AQ338" s="77">
        <f t="shared" si="142"/>
        <v>16</v>
      </c>
      <c r="AR338" s="35">
        <f>34*5</f>
        <v>170</v>
      </c>
      <c r="AS338" s="79">
        <f>AQ338/AR338</f>
        <v>9.4117647058823528E-2</v>
      </c>
    </row>
    <row r="339" spans="1:45" ht="12.75" customHeight="1">
      <c r="A339" s="198"/>
      <c r="B339" s="184"/>
      <c r="C339" s="52" t="s">
        <v>121</v>
      </c>
      <c r="D339" s="62"/>
      <c r="E339" s="60"/>
      <c r="F339" s="82" t="s">
        <v>107</v>
      </c>
      <c r="G339" s="60"/>
      <c r="H339" s="60"/>
      <c r="I339" s="123" t="s">
        <v>167</v>
      </c>
      <c r="J339" s="60"/>
      <c r="K339" s="60"/>
      <c r="L339" s="123" t="s">
        <v>166</v>
      </c>
      <c r="M339" s="60"/>
      <c r="N339" s="123" t="s">
        <v>166</v>
      </c>
      <c r="O339" s="123" t="s">
        <v>167</v>
      </c>
      <c r="P339" s="60"/>
      <c r="Q339" s="123" t="s">
        <v>167</v>
      </c>
      <c r="R339" s="60"/>
      <c r="S339" s="60"/>
      <c r="T339" s="123" t="s">
        <v>166</v>
      </c>
      <c r="U339" s="60"/>
      <c r="V339" s="123" t="s">
        <v>167</v>
      </c>
      <c r="W339" s="60"/>
      <c r="X339" s="123" t="s">
        <v>167</v>
      </c>
      <c r="Y339" s="60"/>
      <c r="Z339" s="60"/>
      <c r="AA339" s="123" t="s">
        <v>167</v>
      </c>
      <c r="AB339" s="60"/>
      <c r="AC339" s="60"/>
      <c r="AD339" s="123" t="s">
        <v>166</v>
      </c>
      <c r="AE339" s="60"/>
      <c r="AF339" s="123" t="s">
        <v>167</v>
      </c>
      <c r="AG339" s="123" t="s">
        <v>166</v>
      </c>
      <c r="AH339" s="149" t="s">
        <v>170</v>
      </c>
      <c r="AI339" s="77"/>
      <c r="AJ339" s="123" t="s">
        <v>167</v>
      </c>
      <c r="AK339" s="123" t="s">
        <v>166</v>
      </c>
      <c r="AL339" s="60"/>
      <c r="AM339" s="77"/>
      <c r="AN339" s="77"/>
      <c r="AO339" s="77"/>
      <c r="AP339" s="77"/>
      <c r="AQ339" s="77">
        <f t="shared" si="142"/>
        <v>16</v>
      </c>
      <c r="AR339" s="35">
        <f>34*5</f>
        <v>170</v>
      </c>
      <c r="AS339" s="79">
        <f>AQ339/AR339</f>
        <v>9.4117647058823528E-2</v>
      </c>
    </row>
    <row r="340" spans="1:45" ht="12.75" customHeight="1">
      <c r="A340" s="198"/>
      <c r="B340" s="184"/>
      <c r="C340" s="52" t="s">
        <v>122</v>
      </c>
      <c r="D340" s="62"/>
      <c r="E340" s="60"/>
      <c r="F340" s="82" t="s">
        <v>107</v>
      </c>
      <c r="G340" s="60"/>
      <c r="H340" s="60"/>
      <c r="I340" s="123" t="s">
        <v>167</v>
      </c>
      <c r="J340" s="60"/>
      <c r="K340" s="60"/>
      <c r="L340" s="123" t="s">
        <v>166</v>
      </c>
      <c r="M340" s="60"/>
      <c r="N340" s="123" t="s">
        <v>166</v>
      </c>
      <c r="O340" s="123" t="s">
        <v>167</v>
      </c>
      <c r="P340" s="60"/>
      <c r="Q340" s="123" t="s">
        <v>167</v>
      </c>
      <c r="R340" s="60"/>
      <c r="S340" s="60"/>
      <c r="T340" s="123" t="s">
        <v>166</v>
      </c>
      <c r="U340" s="60"/>
      <c r="V340" s="123" t="s">
        <v>167</v>
      </c>
      <c r="W340" s="60"/>
      <c r="X340" s="123" t="s">
        <v>167</v>
      </c>
      <c r="Y340" s="60"/>
      <c r="AA340" s="123" t="s">
        <v>167</v>
      </c>
      <c r="AB340" s="60"/>
      <c r="AC340" s="60"/>
      <c r="AD340" s="123" t="s">
        <v>166</v>
      </c>
      <c r="AE340" s="60"/>
      <c r="AF340" s="123" t="s">
        <v>167</v>
      </c>
      <c r="AG340" s="123" t="s">
        <v>166</v>
      </c>
      <c r="AH340" s="149" t="s">
        <v>170</v>
      </c>
      <c r="AI340" s="77"/>
      <c r="AJ340" s="123" t="s">
        <v>167</v>
      </c>
      <c r="AK340" s="123" t="s">
        <v>166</v>
      </c>
      <c r="AL340" s="60"/>
      <c r="AM340" s="77"/>
      <c r="AN340" s="77"/>
      <c r="AO340" s="77"/>
      <c r="AP340" s="77"/>
      <c r="AQ340" s="77">
        <f t="shared" si="142"/>
        <v>16</v>
      </c>
      <c r="AR340" s="35">
        <f>34*5</f>
        <v>170</v>
      </c>
      <c r="AS340" s="79">
        <f>AQ340/AR340</f>
        <v>9.4117647058823528E-2</v>
      </c>
    </row>
    <row r="341" spans="1:45" ht="12.75" customHeight="1">
      <c r="A341" s="198"/>
      <c r="B341" s="184"/>
      <c r="C341" s="52" t="s">
        <v>123</v>
      </c>
      <c r="D341" s="62"/>
      <c r="E341" s="60"/>
      <c r="F341" s="82" t="s">
        <v>107</v>
      </c>
      <c r="G341" s="60"/>
      <c r="H341" s="60"/>
      <c r="I341" s="123" t="s">
        <v>167</v>
      </c>
      <c r="J341" s="60"/>
      <c r="K341" s="60"/>
      <c r="L341" s="123" t="s">
        <v>166</v>
      </c>
      <c r="M341" s="60"/>
      <c r="N341" s="123" t="s">
        <v>166</v>
      </c>
      <c r="O341" s="123" t="s">
        <v>167</v>
      </c>
      <c r="P341" s="60"/>
      <c r="Q341" s="123" t="s">
        <v>167</v>
      </c>
      <c r="R341" s="60"/>
      <c r="S341" s="60"/>
      <c r="T341" s="123" t="s">
        <v>166</v>
      </c>
      <c r="U341" s="60"/>
      <c r="V341" s="123" t="s">
        <v>167</v>
      </c>
      <c r="W341" s="123" t="s">
        <v>166</v>
      </c>
      <c r="X341" s="123" t="s">
        <v>167</v>
      </c>
      <c r="Y341" s="60"/>
      <c r="Z341" s="123" t="s">
        <v>166</v>
      </c>
      <c r="AA341" s="123" t="s">
        <v>167</v>
      </c>
      <c r="AB341" s="123" t="s">
        <v>166</v>
      </c>
      <c r="AC341" s="60"/>
      <c r="AD341" s="123" t="s">
        <v>166</v>
      </c>
      <c r="AE341" s="60"/>
      <c r="AF341" s="123" t="s">
        <v>167</v>
      </c>
      <c r="AG341" s="123" t="s">
        <v>166</v>
      </c>
      <c r="AH341" s="149" t="s">
        <v>170</v>
      </c>
      <c r="AI341" s="77"/>
      <c r="AJ341" s="123" t="s">
        <v>167</v>
      </c>
      <c r="AK341" s="123" t="s">
        <v>166</v>
      </c>
      <c r="AL341" s="60"/>
      <c r="AM341" s="77"/>
      <c r="AN341" s="77"/>
      <c r="AO341" s="77"/>
      <c r="AP341" s="77"/>
      <c r="AQ341" s="77">
        <f t="shared" si="142"/>
        <v>19</v>
      </c>
      <c r="AR341" s="69">
        <f>34*6</f>
        <v>204</v>
      </c>
      <c r="AS341" s="79">
        <f t="shared" ref="AS341:AS343" si="146">AQ341/AR341</f>
        <v>9.3137254901960786E-2</v>
      </c>
    </row>
    <row r="342" spans="1:45" ht="12.75" customHeight="1">
      <c r="A342" s="198"/>
      <c r="B342" s="184"/>
      <c r="C342" s="52" t="s">
        <v>124</v>
      </c>
      <c r="D342" s="62"/>
      <c r="E342" s="60"/>
      <c r="F342" s="82" t="s">
        <v>107</v>
      </c>
      <c r="G342" s="60"/>
      <c r="H342" s="60"/>
      <c r="I342" s="123" t="s">
        <v>167</v>
      </c>
      <c r="J342" s="60"/>
      <c r="K342" s="60"/>
      <c r="L342" s="123" t="s">
        <v>166</v>
      </c>
      <c r="M342" s="60"/>
      <c r="N342" s="123" t="s">
        <v>166</v>
      </c>
      <c r="O342" s="123" t="s">
        <v>167</v>
      </c>
      <c r="P342" s="60"/>
      <c r="Q342" s="123" t="s">
        <v>167</v>
      </c>
      <c r="R342" s="60"/>
      <c r="S342" s="60"/>
      <c r="T342" s="123" t="s">
        <v>166</v>
      </c>
      <c r="U342" s="60"/>
      <c r="V342" s="123" t="s">
        <v>167</v>
      </c>
      <c r="W342" s="60"/>
      <c r="X342" s="123" t="s">
        <v>167</v>
      </c>
      <c r="Y342" s="60"/>
      <c r="Z342" s="60"/>
      <c r="AA342" s="123" t="s">
        <v>167</v>
      </c>
      <c r="AB342" s="60"/>
      <c r="AC342" s="60"/>
      <c r="AD342" s="123" t="s">
        <v>166</v>
      </c>
      <c r="AE342" s="60"/>
      <c r="AF342" s="123" t="s">
        <v>167</v>
      </c>
      <c r="AG342" s="123" t="s">
        <v>166</v>
      </c>
      <c r="AH342" s="149" t="s">
        <v>170</v>
      </c>
      <c r="AI342" s="77"/>
      <c r="AJ342" s="123" t="s">
        <v>167</v>
      </c>
      <c r="AK342" s="123" t="s">
        <v>166</v>
      </c>
      <c r="AL342" s="60"/>
      <c r="AM342" s="77"/>
      <c r="AN342" s="77"/>
      <c r="AO342" s="77"/>
      <c r="AP342" s="77"/>
      <c r="AQ342" s="77">
        <f t="shared" si="142"/>
        <v>16</v>
      </c>
      <c r="AR342" s="69">
        <f t="shared" ref="AR342:AR343" si="147">34*5</f>
        <v>170</v>
      </c>
      <c r="AS342" s="79">
        <f t="shared" si="146"/>
        <v>9.4117647058823528E-2</v>
      </c>
    </row>
    <row r="343" spans="1:45" ht="12.75" customHeight="1">
      <c r="A343" s="198"/>
      <c r="B343" s="184"/>
      <c r="C343" s="52" t="s">
        <v>125</v>
      </c>
      <c r="D343" s="62"/>
      <c r="E343" s="60"/>
      <c r="F343" s="82" t="s">
        <v>107</v>
      </c>
      <c r="G343" s="60"/>
      <c r="H343" s="60"/>
      <c r="I343" s="123" t="s">
        <v>167</v>
      </c>
      <c r="J343" s="60"/>
      <c r="K343" s="60"/>
      <c r="L343" s="123" t="s">
        <v>166</v>
      </c>
      <c r="M343" s="60"/>
      <c r="N343" s="123" t="s">
        <v>166</v>
      </c>
      <c r="O343" s="123" t="s">
        <v>167</v>
      </c>
      <c r="P343" s="60"/>
      <c r="Q343" s="123" t="s">
        <v>167</v>
      </c>
      <c r="R343" s="60"/>
      <c r="S343" s="60"/>
      <c r="T343" s="123" t="s">
        <v>166</v>
      </c>
      <c r="U343" s="60"/>
      <c r="V343" s="123" t="s">
        <v>167</v>
      </c>
      <c r="W343" s="60"/>
      <c r="X343" s="123" t="s">
        <v>167</v>
      </c>
      <c r="Y343" s="60"/>
      <c r="Z343" s="60"/>
      <c r="AA343" s="123" t="s">
        <v>167</v>
      </c>
      <c r="AB343" s="60"/>
      <c r="AC343" s="60"/>
      <c r="AD343" s="123" t="s">
        <v>166</v>
      </c>
      <c r="AE343" s="60"/>
      <c r="AF343" s="123" t="s">
        <v>167</v>
      </c>
      <c r="AG343" s="123" t="s">
        <v>166</v>
      </c>
      <c r="AH343" s="149" t="s">
        <v>170</v>
      </c>
      <c r="AI343" s="77"/>
      <c r="AJ343" s="123" t="s">
        <v>167</v>
      </c>
      <c r="AK343" s="123" t="s">
        <v>166</v>
      </c>
      <c r="AL343" s="60"/>
      <c r="AM343" s="77"/>
      <c r="AN343" s="77"/>
      <c r="AO343" s="77"/>
      <c r="AP343" s="77"/>
      <c r="AQ343" s="77">
        <f t="shared" si="142"/>
        <v>16</v>
      </c>
      <c r="AR343" s="69">
        <f t="shared" si="147"/>
        <v>170</v>
      </c>
      <c r="AS343" s="79">
        <f t="shared" si="146"/>
        <v>9.4117647058823528E-2</v>
      </c>
    </row>
    <row r="344" spans="1:45" ht="12.75" customHeight="1">
      <c r="A344" s="198"/>
      <c r="B344" s="184" t="s">
        <v>115</v>
      </c>
      <c r="C344" s="52" t="s">
        <v>120</v>
      </c>
      <c r="D344" s="62"/>
      <c r="E344" s="60"/>
      <c r="F344" s="82" t="s">
        <v>107</v>
      </c>
      <c r="G344" s="60"/>
      <c r="H344" s="60"/>
      <c r="I344" s="60"/>
      <c r="J344" s="60"/>
      <c r="K344" s="123" t="s">
        <v>166</v>
      </c>
      <c r="L344" s="60"/>
      <c r="M344" s="123" t="s">
        <v>167</v>
      </c>
      <c r="N344" s="60"/>
      <c r="O344" s="60"/>
      <c r="P344" s="123" t="s">
        <v>167</v>
      </c>
      <c r="Q344" s="60"/>
      <c r="R344" s="60"/>
      <c r="S344" s="123" t="s">
        <v>166</v>
      </c>
      <c r="T344" s="60"/>
      <c r="U344" s="60"/>
      <c r="V344" s="60"/>
      <c r="W344" s="60"/>
      <c r="X344" s="60"/>
      <c r="Y344" s="60"/>
      <c r="Z344" s="123" t="s">
        <v>167</v>
      </c>
      <c r="AA344" s="60"/>
      <c r="AB344" s="60"/>
      <c r="AC344" s="123" t="s">
        <v>166</v>
      </c>
      <c r="AD344" s="60"/>
      <c r="AE344" s="60"/>
      <c r="AF344" s="60"/>
      <c r="AG344" s="123" t="s">
        <v>167</v>
      </c>
      <c r="AH344" s="60"/>
      <c r="AI344" s="149" t="s">
        <v>170</v>
      </c>
      <c r="AJ344" s="77"/>
      <c r="AK344" s="60"/>
      <c r="AL344" s="123" t="s">
        <v>166</v>
      </c>
      <c r="AM344" s="77"/>
      <c r="AN344" s="77"/>
      <c r="AO344" s="77"/>
      <c r="AP344" s="77"/>
      <c r="AQ344" s="77">
        <f t="shared" si="142"/>
        <v>10</v>
      </c>
      <c r="AR344" s="35">
        <f>34*3</f>
        <v>102</v>
      </c>
      <c r="AS344" s="79">
        <f>AQ344/AR344</f>
        <v>9.8039215686274508E-2</v>
      </c>
    </row>
    <row r="345" spans="1:45">
      <c r="A345" s="198"/>
      <c r="B345" s="184"/>
      <c r="C345" s="52" t="s">
        <v>121</v>
      </c>
      <c r="D345" s="62"/>
      <c r="E345" s="60"/>
      <c r="F345" s="82" t="s">
        <v>107</v>
      </c>
      <c r="G345" s="60"/>
      <c r="H345" s="60"/>
      <c r="I345" s="60"/>
      <c r="J345" s="60"/>
      <c r="K345" s="123" t="s">
        <v>166</v>
      </c>
      <c r="L345" s="60"/>
      <c r="M345" s="123" t="s">
        <v>167</v>
      </c>
      <c r="N345" s="60"/>
      <c r="O345" s="60"/>
      <c r="P345" s="123" t="s">
        <v>167</v>
      </c>
      <c r="Q345" s="60"/>
      <c r="R345" s="60"/>
      <c r="S345" s="123" t="s">
        <v>166</v>
      </c>
      <c r="T345" s="60"/>
      <c r="U345" s="60"/>
      <c r="V345" s="60"/>
      <c r="W345" s="60"/>
      <c r="X345" s="60"/>
      <c r="Y345" s="60"/>
      <c r="Z345" s="123" t="s">
        <v>167</v>
      </c>
      <c r="AA345" s="60"/>
      <c r="AB345" s="60"/>
      <c r="AC345" s="123" t="s">
        <v>166</v>
      </c>
      <c r="AD345" s="60"/>
      <c r="AE345" s="60"/>
      <c r="AF345" s="60"/>
      <c r="AG345" s="123" t="s">
        <v>167</v>
      </c>
      <c r="AH345" s="60"/>
      <c r="AI345" s="149" t="s">
        <v>170</v>
      </c>
      <c r="AJ345" s="77"/>
      <c r="AK345" s="60"/>
      <c r="AL345" s="123" t="s">
        <v>166</v>
      </c>
      <c r="AM345" s="77"/>
      <c r="AN345" s="77"/>
      <c r="AO345" s="77"/>
      <c r="AP345" s="77"/>
      <c r="AQ345" s="77">
        <f t="shared" si="142"/>
        <v>10</v>
      </c>
      <c r="AR345" s="35">
        <f>34*3</f>
        <v>102</v>
      </c>
      <c r="AS345" s="79">
        <f>AQ345/AR345</f>
        <v>9.8039215686274508E-2</v>
      </c>
    </row>
    <row r="346" spans="1:45" ht="12.75" customHeight="1">
      <c r="A346" s="198"/>
      <c r="B346" s="184"/>
      <c r="C346" s="52" t="s">
        <v>122</v>
      </c>
      <c r="D346" s="62"/>
      <c r="E346" s="60"/>
      <c r="F346" s="82" t="s">
        <v>107</v>
      </c>
      <c r="G346" s="60"/>
      <c r="H346" s="60"/>
      <c r="I346" s="60"/>
      <c r="J346" s="60"/>
      <c r="K346" s="123" t="s">
        <v>166</v>
      </c>
      <c r="L346" s="60"/>
      <c r="M346" s="123" t="s">
        <v>167</v>
      </c>
      <c r="N346" s="60"/>
      <c r="O346" s="60"/>
      <c r="P346" s="123" t="s">
        <v>167</v>
      </c>
      <c r="Q346" s="60"/>
      <c r="R346" s="60"/>
      <c r="S346" s="123" t="s">
        <v>166</v>
      </c>
      <c r="T346" s="69"/>
      <c r="U346" s="60"/>
      <c r="V346" s="60"/>
      <c r="W346" s="60"/>
      <c r="X346" s="60"/>
      <c r="Y346" s="60"/>
      <c r="Z346" s="123" t="s">
        <v>167</v>
      </c>
      <c r="AA346" s="60"/>
      <c r="AB346" s="60"/>
      <c r="AC346" s="123" t="s">
        <v>166</v>
      </c>
      <c r="AD346" s="60"/>
      <c r="AE346" s="60"/>
      <c r="AF346" s="60"/>
      <c r="AG346" s="123" t="s">
        <v>167</v>
      </c>
      <c r="AH346" s="60"/>
      <c r="AI346" s="149" t="s">
        <v>170</v>
      </c>
      <c r="AJ346" s="77"/>
      <c r="AK346" s="60"/>
      <c r="AL346" s="123" t="s">
        <v>166</v>
      </c>
      <c r="AM346" s="77"/>
      <c r="AN346" s="77"/>
      <c r="AO346" s="77"/>
      <c r="AP346" s="77"/>
      <c r="AQ346" s="77">
        <f t="shared" si="142"/>
        <v>10</v>
      </c>
      <c r="AR346" s="35">
        <f>34*3</f>
        <v>102</v>
      </c>
      <c r="AS346" s="79">
        <f>AQ346/AR346</f>
        <v>9.8039215686274508E-2</v>
      </c>
    </row>
    <row r="347" spans="1:45" ht="12.75" customHeight="1">
      <c r="A347" s="198"/>
      <c r="B347" s="184"/>
      <c r="C347" s="52" t="s">
        <v>123</v>
      </c>
      <c r="D347" s="62"/>
      <c r="E347" s="60"/>
      <c r="F347" s="82" t="s">
        <v>107</v>
      </c>
      <c r="G347" s="60"/>
      <c r="H347" s="60"/>
      <c r="I347" s="60"/>
      <c r="J347" s="60"/>
      <c r="K347" s="123" t="s">
        <v>166</v>
      </c>
      <c r="L347" s="60"/>
      <c r="M347" s="123" t="s">
        <v>167</v>
      </c>
      <c r="N347" s="60"/>
      <c r="O347" s="60"/>
      <c r="P347" s="123" t="s">
        <v>167</v>
      </c>
      <c r="Q347" s="60"/>
      <c r="R347" s="60"/>
      <c r="S347" s="123" t="s">
        <v>166</v>
      </c>
      <c r="T347" s="69"/>
      <c r="U347" s="60"/>
      <c r="V347" s="60"/>
      <c r="W347" s="60"/>
      <c r="X347" s="60"/>
      <c r="Y347" s="60"/>
      <c r="Z347" s="123" t="s">
        <v>167</v>
      </c>
      <c r="AA347" s="60"/>
      <c r="AB347" s="60"/>
      <c r="AC347" s="123" t="s">
        <v>166</v>
      </c>
      <c r="AD347" s="60"/>
      <c r="AE347" s="60"/>
      <c r="AF347" s="60"/>
      <c r="AG347" s="123" t="s">
        <v>167</v>
      </c>
      <c r="AH347" s="60"/>
      <c r="AI347" s="149" t="s">
        <v>170</v>
      </c>
      <c r="AJ347" s="77"/>
      <c r="AK347" s="60"/>
      <c r="AL347" s="123" t="s">
        <v>166</v>
      </c>
      <c r="AM347" s="77"/>
      <c r="AN347" s="77"/>
      <c r="AO347" s="77"/>
      <c r="AP347" s="77"/>
      <c r="AQ347" s="77">
        <f t="shared" ref="AQ347:AQ349" si="148">COUNTA(E347:AP347)</f>
        <v>10</v>
      </c>
      <c r="AR347" s="69">
        <f t="shared" ref="AR347:AR349" si="149">34*3</f>
        <v>102</v>
      </c>
      <c r="AS347" s="79">
        <f t="shared" ref="AS347:AS349" si="150">AQ347/AR347</f>
        <v>9.8039215686274508E-2</v>
      </c>
    </row>
    <row r="348" spans="1:45" ht="12.75" customHeight="1">
      <c r="A348" s="198"/>
      <c r="B348" s="184"/>
      <c r="C348" s="52" t="s">
        <v>124</v>
      </c>
      <c r="D348" s="62"/>
      <c r="E348" s="60"/>
      <c r="F348" s="82" t="s">
        <v>107</v>
      </c>
      <c r="G348" s="60"/>
      <c r="H348" s="60"/>
      <c r="I348" s="60"/>
      <c r="J348" s="60"/>
      <c r="K348" s="123" t="s">
        <v>166</v>
      </c>
      <c r="L348" s="60"/>
      <c r="M348" s="123" t="s">
        <v>167</v>
      </c>
      <c r="N348" s="60"/>
      <c r="O348" s="60"/>
      <c r="P348" s="123" t="s">
        <v>167</v>
      </c>
      <c r="Q348" s="60"/>
      <c r="R348" s="60"/>
      <c r="S348" s="123" t="s">
        <v>166</v>
      </c>
      <c r="T348" s="69"/>
      <c r="U348" s="60"/>
      <c r="V348" s="60"/>
      <c r="W348" s="60"/>
      <c r="X348" s="60"/>
      <c r="Y348" s="60"/>
      <c r="Z348" s="123" t="s">
        <v>167</v>
      </c>
      <c r="AA348" s="60"/>
      <c r="AB348" s="60"/>
      <c r="AC348" s="123" t="s">
        <v>166</v>
      </c>
      <c r="AD348" s="60"/>
      <c r="AE348" s="60"/>
      <c r="AF348" s="60"/>
      <c r="AG348" s="123" t="s">
        <v>167</v>
      </c>
      <c r="AH348" s="60"/>
      <c r="AI348" s="149" t="s">
        <v>170</v>
      </c>
      <c r="AJ348" s="77"/>
      <c r="AK348" s="60"/>
      <c r="AL348" s="123" t="s">
        <v>166</v>
      </c>
      <c r="AM348" s="77"/>
      <c r="AN348" s="77"/>
      <c r="AO348" s="77"/>
      <c r="AP348" s="77"/>
      <c r="AQ348" s="77">
        <f t="shared" si="148"/>
        <v>10</v>
      </c>
      <c r="AR348" s="69">
        <f t="shared" si="149"/>
        <v>102</v>
      </c>
      <c r="AS348" s="79">
        <f t="shared" si="150"/>
        <v>9.8039215686274508E-2</v>
      </c>
    </row>
    <row r="349" spans="1:45" ht="12.75" customHeight="1">
      <c r="A349" s="198"/>
      <c r="B349" s="184"/>
      <c r="C349" s="52" t="s">
        <v>125</v>
      </c>
      <c r="D349" s="62"/>
      <c r="E349" s="60"/>
      <c r="F349" s="82" t="s">
        <v>107</v>
      </c>
      <c r="G349" s="60"/>
      <c r="H349" s="60"/>
      <c r="I349" s="60"/>
      <c r="J349" s="60"/>
      <c r="K349" s="123" t="s">
        <v>166</v>
      </c>
      <c r="L349" s="60"/>
      <c r="M349" s="123" t="s">
        <v>167</v>
      </c>
      <c r="N349" s="60"/>
      <c r="O349" s="60"/>
      <c r="P349" s="123" t="s">
        <v>167</v>
      </c>
      <c r="Q349" s="60"/>
      <c r="R349" s="60"/>
      <c r="S349" s="123" t="s">
        <v>166</v>
      </c>
      <c r="T349" s="69"/>
      <c r="U349" s="60"/>
      <c r="V349" s="60"/>
      <c r="W349" s="60"/>
      <c r="X349" s="60"/>
      <c r="Y349" s="60"/>
      <c r="Z349" s="123" t="s">
        <v>167</v>
      </c>
      <c r="AA349" s="60"/>
      <c r="AB349" s="60"/>
      <c r="AC349" s="123" t="s">
        <v>166</v>
      </c>
      <c r="AD349" s="60"/>
      <c r="AE349" s="60"/>
      <c r="AF349" s="60"/>
      <c r="AG349" s="123" t="s">
        <v>167</v>
      </c>
      <c r="AH349" s="60"/>
      <c r="AI349" s="149" t="s">
        <v>170</v>
      </c>
      <c r="AJ349" s="77"/>
      <c r="AK349" s="60"/>
      <c r="AL349" s="123" t="s">
        <v>166</v>
      </c>
      <c r="AM349" s="77"/>
      <c r="AN349" s="77"/>
      <c r="AO349" s="77"/>
      <c r="AP349" s="77"/>
      <c r="AQ349" s="77">
        <f t="shared" si="148"/>
        <v>10</v>
      </c>
      <c r="AR349" s="69">
        <f t="shared" si="149"/>
        <v>102</v>
      </c>
      <c r="AS349" s="79">
        <f t="shared" si="150"/>
        <v>9.8039215686274508E-2</v>
      </c>
    </row>
    <row r="350" spans="1:45" ht="12.75" customHeight="1">
      <c r="A350" s="198"/>
      <c r="B350" s="184" t="s">
        <v>116</v>
      </c>
      <c r="C350" s="52" t="s">
        <v>120</v>
      </c>
      <c r="D350" s="62"/>
      <c r="E350" s="60"/>
      <c r="F350" s="145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123" t="s">
        <v>166</v>
      </c>
      <c r="S350" s="60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  <c r="AE350" s="60"/>
      <c r="AF350" s="123" t="s">
        <v>166</v>
      </c>
      <c r="AG350" s="69"/>
      <c r="AH350" s="60"/>
      <c r="AI350" s="149" t="s">
        <v>170</v>
      </c>
      <c r="AJ350" s="77"/>
      <c r="AK350" s="60"/>
      <c r="AL350" s="60"/>
      <c r="AM350" s="77"/>
      <c r="AN350" s="77"/>
      <c r="AO350" s="77"/>
      <c r="AP350" s="77"/>
      <c r="AQ350" s="77">
        <f t="shared" si="142"/>
        <v>3</v>
      </c>
      <c r="AR350" s="35">
        <f>34*1</f>
        <v>34</v>
      </c>
      <c r="AS350" s="79">
        <f>AQ350/AR350</f>
        <v>8.8235294117647065E-2</v>
      </c>
    </row>
    <row r="351" spans="1:45" ht="12.75" customHeight="1">
      <c r="A351" s="198"/>
      <c r="B351" s="184"/>
      <c r="C351" s="52" t="s">
        <v>121</v>
      </c>
      <c r="D351" s="62"/>
      <c r="E351" s="60"/>
      <c r="F351" s="145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123" t="s">
        <v>166</v>
      </c>
      <c r="S351" s="60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  <c r="AE351" s="60"/>
      <c r="AF351" s="123" t="s">
        <v>166</v>
      </c>
      <c r="AG351" s="60"/>
      <c r="AH351" s="60"/>
      <c r="AI351" s="149" t="s">
        <v>170</v>
      </c>
      <c r="AJ351" s="69"/>
      <c r="AK351" s="60"/>
      <c r="AL351" s="60"/>
      <c r="AM351" s="77"/>
      <c r="AN351" s="77"/>
      <c r="AO351" s="77"/>
      <c r="AP351" s="77"/>
      <c r="AQ351" s="77">
        <f t="shared" si="142"/>
        <v>3</v>
      </c>
      <c r="AR351" s="35">
        <f>34*1</f>
        <v>34</v>
      </c>
      <c r="AS351" s="79">
        <f>AQ351/AR351</f>
        <v>8.8235294117647065E-2</v>
      </c>
    </row>
    <row r="352" spans="1:45" ht="12.75" customHeight="1">
      <c r="A352" s="198"/>
      <c r="B352" s="184"/>
      <c r="C352" s="52" t="s">
        <v>122</v>
      </c>
      <c r="D352" s="62"/>
      <c r="E352" s="60"/>
      <c r="F352" s="145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123" t="s">
        <v>166</v>
      </c>
      <c r="S352" s="60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  <c r="AE352" s="60"/>
      <c r="AF352" s="123" t="s">
        <v>166</v>
      </c>
      <c r="AG352" s="60"/>
      <c r="AH352" s="60"/>
      <c r="AI352" s="149" t="s">
        <v>170</v>
      </c>
      <c r="AJ352" s="60"/>
      <c r="AK352" s="60"/>
      <c r="AL352" s="60"/>
      <c r="AM352" s="77"/>
      <c r="AN352" s="77"/>
      <c r="AO352" s="77"/>
      <c r="AP352" s="77"/>
      <c r="AQ352" s="77">
        <f t="shared" si="142"/>
        <v>3</v>
      </c>
      <c r="AR352" s="35">
        <f>34*1</f>
        <v>34</v>
      </c>
      <c r="AS352" s="79">
        <f>AQ352/AR352</f>
        <v>8.8235294117647065E-2</v>
      </c>
    </row>
    <row r="353" spans="1:45" ht="12.75" customHeight="1">
      <c r="A353" s="198"/>
      <c r="B353" s="184"/>
      <c r="C353" s="52" t="s">
        <v>123</v>
      </c>
      <c r="D353" s="62"/>
      <c r="E353" s="60"/>
      <c r="F353" s="145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123" t="s">
        <v>166</v>
      </c>
      <c r="S353" s="60"/>
      <c r="T353" s="60"/>
      <c r="U353" s="60"/>
      <c r="V353" s="60"/>
      <c r="W353" s="60"/>
      <c r="X353" s="60"/>
      <c r="Y353" s="60"/>
      <c r="Z353" s="60"/>
      <c r="AA353" s="60"/>
      <c r="AB353" s="60"/>
      <c r="AC353" s="60"/>
      <c r="AD353" s="60"/>
      <c r="AE353" s="60"/>
      <c r="AF353" s="123" t="s">
        <v>166</v>
      </c>
      <c r="AG353" s="60"/>
      <c r="AH353" s="60"/>
      <c r="AI353" s="149" t="s">
        <v>170</v>
      </c>
      <c r="AJ353" s="60"/>
      <c r="AK353" s="60"/>
      <c r="AL353" s="60"/>
      <c r="AM353" s="77"/>
      <c r="AN353" s="77"/>
      <c r="AO353" s="77"/>
      <c r="AP353" s="77"/>
      <c r="AQ353" s="77">
        <f t="shared" ref="AQ353:AQ355" si="151">COUNTA(E353:AP353)</f>
        <v>3</v>
      </c>
      <c r="AR353" s="69">
        <f t="shared" ref="AR353:AR355" si="152">34*1</f>
        <v>34</v>
      </c>
      <c r="AS353" s="79">
        <f t="shared" ref="AS353:AS355" si="153">AQ353/AR353</f>
        <v>8.8235294117647065E-2</v>
      </c>
    </row>
    <row r="354" spans="1:45" ht="12.75" customHeight="1">
      <c r="A354" s="198"/>
      <c r="B354" s="184"/>
      <c r="C354" s="52" t="s">
        <v>124</v>
      </c>
      <c r="D354" s="62"/>
      <c r="E354" s="60"/>
      <c r="F354" s="145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123" t="s">
        <v>166</v>
      </c>
      <c r="S354" s="60"/>
      <c r="T354" s="60"/>
      <c r="U354" s="60"/>
      <c r="V354" s="60"/>
      <c r="W354" s="60"/>
      <c r="X354" s="60"/>
      <c r="Y354" s="60"/>
      <c r="Z354" s="60"/>
      <c r="AA354" s="60"/>
      <c r="AB354" s="60"/>
      <c r="AC354" s="60"/>
      <c r="AD354" s="60"/>
      <c r="AE354" s="60"/>
      <c r="AF354" s="123" t="s">
        <v>166</v>
      </c>
      <c r="AG354" s="60"/>
      <c r="AH354" s="60"/>
      <c r="AI354" s="149" t="s">
        <v>170</v>
      </c>
      <c r="AJ354" s="60"/>
      <c r="AK354" s="60"/>
      <c r="AL354" s="60"/>
      <c r="AM354" s="77"/>
      <c r="AN354" s="77"/>
      <c r="AO354" s="77"/>
      <c r="AP354" s="77"/>
      <c r="AQ354" s="77">
        <f t="shared" si="151"/>
        <v>3</v>
      </c>
      <c r="AR354" s="69">
        <f t="shared" si="152"/>
        <v>34</v>
      </c>
      <c r="AS354" s="79">
        <f t="shared" si="153"/>
        <v>8.8235294117647065E-2</v>
      </c>
    </row>
    <row r="355" spans="1:45" ht="12.75" customHeight="1">
      <c r="A355" s="198"/>
      <c r="B355" s="184"/>
      <c r="C355" s="52" t="s">
        <v>125</v>
      </c>
      <c r="D355" s="62"/>
      <c r="E355" s="60"/>
      <c r="F355" s="145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123" t="s">
        <v>166</v>
      </c>
      <c r="S355" s="60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  <c r="AD355" s="145"/>
      <c r="AE355" s="60"/>
      <c r="AF355" s="123" t="s">
        <v>166</v>
      </c>
      <c r="AG355" s="60"/>
      <c r="AH355" s="60"/>
      <c r="AI355" s="149" t="s">
        <v>170</v>
      </c>
      <c r="AJ355" s="60"/>
      <c r="AK355" s="60"/>
      <c r="AL355" s="60"/>
      <c r="AM355" s="77"/>
      <c r="AN355" s="77"/>
      <c r="AO355" s="77"/>
      <c r="AP355" s="77"/>
      <c r="AQ355" s="77">
        <f t="shared" si="151"/>
        <v>3</v>
      </c>
      <c r="AR355" s="69">
        <f t="shared" si="152"/>
        <v>34</v>
      </c>
      <c r="AS355" s="79">
        <f t="shared" si="153"/>
        <v>8.8235294117647065E-2</v>
      </c>
    </row>
    <row r="356" spans="1:45" ht="12.75" customHeight="1">
      <c r="A356" s="198"/>
      <c r="B356" s="184" t="s">
        <v>117</v>
      </c>
      <c r="C356" s="52" t="s">
        <v>120</v>
      </c>
      <c r="D356" s="62"/>
      <c r="E356" s="60"/>
      <c r="F356" s="145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123" t="s">
        <v>166</v>
      </c>
      <c r="S356" s="60"/>
      <c r="T356" s="60"/>
      <c r="U356" s="60"/>
      <c r="V356" s="60"/>
      <c r="W356" s="60"/>
      <c r="X356" s="60"/>
      <c r="Y356" s="60"/>
      <c r="Z356" s="60"/>
      <c r="AA356" s="60"/>
      <c r="AB356" s="60"/>
      <c r="AC356" s="60"/>
      <c r="AD356" s="123" t="s">
        <v>166</v>
      </c>
      <c r="AE356" s="60"/>
      <c r="AF356" s="60"/>
      <c r="AG356" s="60"/>
      <c r="AH356" s="60"/>
      <c r="AI356" s="149" t="s">
        <v>170</v>
      </c>
      <c r="AJ356" s="60"/>
      <c r="AK356" s="60"/>
      <c r="AL356" s="60"/>
      <c r="AM356" s="77"/>
      <c r="AN356" s="77"/>
      <c r="AO356" s="77"/>
      <c r="AP356" s="77"/>
      <c r="AQ356" s="77">
        <f t="shared" si="142"/>
        <v>3</v>
      </c>
      <c r="AR356" s="35">
        <f>34*1</f>
        <v>34</v>
      </c>
      <c r="AS356" s="79">
        <f>AQ356/AR356</f>
        <v>8.8235294117647065E-2</v>
      </c>
    </row>
    <row r="357" spans="1:45" ht="12.75" customHeight="1">
      <c r="A357" s="198"/>
      <c r="B357" s="184"/>
      <c r="C357" s="52" t="s">
        <v>121</v>
      </c>
      <c r="D357" s="62"/>
      <c r="E357" s="60"/>
      <c r="F357" s="145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123" t="s">
        <v>166</v>
      </c>
      <c r="S357" s="60"/>
      <c r="T357" s="60"/>
      <c r="U357" s="60"/>
      <c r="V357" s="60"/>
      <c r="W357" s="60"/>
      <c r="X357" s="60"/>
      <c r="Y357" s="60"/>
      <c r="Z357" s="60"/>
      <c r="AA357" s="60"/>
      <c r="AB357" s="60"/>
      <c r="AC357" s="60"/>
      <c r="AD357" s="123" t="s">
        <v>166</v>
      </c>
      <c r="AE357" s="60"/>
      <c r="AF357" s="69"/>
      <c r="AG357" s="69"/>
      <c r="AH357" s="60"/>
      <c r="AI357" s="149" t="s">
        <v>170</v>
      </c>
      <c r="AJ357" s="77"/>
      <c r="AK357" s="69"/>
      <c r="AL357" s="60"/>
      <c r="AM357" s="77"/>
      <c r="AN357" s="77"/>
      <c r="AO357" s="77"/>
      <c r="AP357" s="77"/>
      <c r="AQ357" s="77">
        <f t="shared" ref="AQ357:AQ361" si="154">COUNTA(E357:AP357)</f>
        <v>3</v>
      </c>
      <c r="AR357" s="69">
        <f t="shared" ref="AR357:AR361" si="155">34*1</f>
        <v>34</v>
      </c>
      <c r="AS357" s="79">
        <f t="shared" ref="AS357:AS361" si="156">AQ357/AR357</f>
        <v>8.8235294117647065E-2</v>
      </c>
    </row>
    <row r="358" spans="1:45" ht="12.75" customHeight="1">
      <c r="A358" s="198"/>
      <c r="B358" s="184"/>
      <c r="C358" s="52" t="s">
        <v>122</v>
      </c>
      <c r="D358" s="62"/>
      <c r="E358" s="60"/>
      <c r="F358" s="145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123" t="s">
        <v>166</v>
      </c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123" t="s">
        <v>166</v>
      </c>
      <c r="AE358" s="60"/>
      <c r="AF358" s="60"/>
      <c r="AG358" s="60"/>
      <c r="AH358" s="69"/>
      <c r="AI358" s="149" t="s">
        <v>170</v>
      </c>
      <c r="AJ358" s="77"/>
      <c r="AK358" s="60"/>
      <c r="AL358" s="60"/>
      <c r="AM358" s="77"/>
      <c r="AN358" s="77"/>
      <c r="AO358" s="77"/>
      <c r="AP358" s="77"/>
      <c r="AQ358" s="77">
        <f t="shared" si="154"/>
        <v>3</v>
      </c>
      <c r="AR358" s="69">
        <f t="shared" si="155"/>
        <v>34</v>
      </c>
      <c r="AS358" s="79">
        <f t="shared" si="156"/>
        <v>8.8235294117647065E-2</v>
      </c>
    </row>
    <row r="359" spans="1:45" ht="12.75" customHeight="1">
      <c r="A359" s="198"/>
      <c r="B359" s="184"/>
      <c r="C359" s="52" t="s">
        <v>123</v>
      </c>
      <c r="D359" s="62"/>
      <c r="E359" s="60"/>
      <c r="F359" s="145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123" t="s">
        <v>166</v>
      </c>
      <c r="S359" s="60"/>
      <c r="T359" s="60"/>
      <c r="U359" s="60"/>
      <c r="V359" s="60"/>
      <c r="W359" s="60"/>
      <c r="X359" s="60"/>
      <c r="Y359" s="60"/>
      <c r="Z359" s="60"/>
      <c r="AA359" s="60"/>
      <c r="AB359" s="60"/>
      <c r="AC359" s="60"/>
      <c r="AD359" s="123" t="s">
        <v>166</v>
      </c>
      <c r="AE359" s="60"/>
      <c r="AF359" s="60"/>
      <c r="AG359" s="60"/>
      <c r="AH359" s="69"/>
      <c r="AI359" s="149" t="s">
        <v>170</v>
      </c>
      <c r="AJ359" s="77"/>
      <c r="AK359" s="60"/>
      <c r="AL359" s="60"/>
      <c r="AM359" s="77"/>
      <c r="AN359" s="77"/>
      <c r="AO359" s="77"/>
      <c r="AP359" s="77"/>
      <c r="AQ359" s="77">
        <f t="shared" si="154"/>
        <v>3</v>
      </c>
      <c r="AR359" s="69">
        <f t="shared" si="155"/>
        <v>34</v>
      </c>
      <c r="AS359" s="79">
        <f t="shared" si="156"/>
        <v>8.8235294117647065E-2</v>
      </c>
    </row>
    <row r="360" spans="1:45" ht="12.75" customHeight="1">
      <c r="A360" s="198"/>
      <c r="B360" s="184"/>
      <c r="C360" s="52" t="s">
        <v>124</v>
      </c>
      <c r="D360" s="62"/>
      <c r="E360" s="60"/>
      <c r="F360" s="145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123" t="s">
        <v>166</v>
      </c>
      <c r="S360" s="60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  <c r="AD360" s="123" t="s">
        <v>166</v>
      </c>
      <c r="AE360" s="60"/>
      <c r="AF360" s="60"/>
      <c r="AG360" s="60"/>
      <c r="AH360" s="69"/>
      <c r="AI360" s="149" t="s">
        <v>170</v>
      </c>
      <c r="AJ360" s="77"/>
      <c r="AK360" s="60"/>
      <c r="AL360" s="60"/>
      <c r="AM360" s="77"/>
      <c r="AN360" s="77"/>
      <c r="AO360" s="77"/>
      <c r="AP360" s="77"/>
      <c r="AQ360" s="77">
        <f t="shared" si="154"/>
        <v>3</v>
      </c>
      <c r="AR360" s="69">
        <f t="shared" si="155"/>
        <v>34</v>
      </c>
      <c r="AS360" s="79">
        <f t="shared" si="156"/>
        <v>8.8235294117647065E-2</v>
      </c>
    </row>
    <row r="361" spans="1:45" ht="12.75" customHeight="1">
      <c r="A361" s="198"/>
      <c r="B361" s="184"/>
      <c r="C361" s="52" t="s">
        <v>125</v>
      </c>
      <c r="D361" s="62"/>
      <c r="E361" s="60"/>
      <c r="F361" s="145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123" t="s">
        <v>166</v>
      </c>
      <c r="S361" s="60"/>
      <c r="T361" s="60"/>
      <c r="U361" s="60"/>
      <c r="V361" s="60"/>
      <c r="W361" s="60"/>
      <c r="X361" s="60"/>
      <c r="Y361" s="60"/>
      <c r="Z361" s="60"/>
      <c r="AA361" s="60"/>
      <c r="AB361" s="60"/>
      <c r="AC361" s="60"/>
      <c r="AD361" s="123" t="s">
        <v>166</v>
      </c>
      <c r="AE361" s="60"/>
      <c r="AF361" s="60"/>
      <c r="AG361" s="60"/>
      <c r="AH361" s="69"/>
      <c r="AI361" s="149" t="s">
        <v>170</v>
      </c>
      <c r="AJ361" s="77"/>
      <c r="AK361" s="60"/>
      <c r="AL361" s="60"/>
      <c r="AM361" s="77"/>
      <c r="AN361" s="77"/>
      <c r="AO361" s="77"/>
      <c r="AP361" s="77"/>
      <c r="AQ361" s="77">
        <f t="shared" si="154"/>
        <v>3</v>
      </c>
      <c r="AR361" s="69">
        <f t="shared" si="155"/>
        <v>34</v>
      </c>
      <c r="AS361" s="79">
        <f t="shared" si="156"/>
        <v>8.8235294117647065E-2</v>
      </c>
    </row>
    <row r="362" spans="1:45" ht="12.75" customHeight="1">
      <c r="A362" s="198"/>
      <c r="B362" s="184" t="s">
        <v>78</v>
      </c>
      <c r="C362" s="52" t="s">
        <v>120</v>
      </c>
      <c r="D362" s="62"/>
      <c r="E362" s="60"/>
      <c r="F362" s="145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  <c r="AA362" s="60"/>
      <c r="AB362" s="60"/>
      <c r="AC362" s="60"/>
      <c r="AD362" s="60"/>
      <c r="AE362" s="60"/>
      <c r="AF362" s="60"/>
      <c r="AG362" s="60"/>
      <c r="AH362" s="69"/>
      <c r="AI362" s="69"/>
      <c r="AJ362" s="77"/>
      <c r="AK362" s="60"/>
      <c r="AL362" s="60"/>
      <c r="AM362" s="77"/>
      <c r="AN362" s="77"/>
      <c r="AO362" s="77"/>
      <c r="AP362" s="77"/>
      <c r="AQ362" s="77">
        <f t="shared" si="142"/>
        <v>0</v>
      </c>
      <c r="AR362" s="35">
        <f>34*1</f>
        <v>34</v>
      </c>
      <c r="AS362" s="79">
        <f>AQ362/AR362</f>
        <v>0</v>
      </c>
    </row>
    <row r="363" spans="1:45" ht="12.75" customHeight="1">
      <c r="A363" s="198"/>
      <c r="B363" s="184"/>
      <c r="C363" s="52" t="s">
        <v>121</v>
      </c>
      <c r="D363" s="62"/>
      <c r="E363" s="60"/>
      <c r="F363" s="145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  <c r="AB363" s="60"/>
      <c r="AC363" s="60"/>
      <c r="AD363" s="60"/>
      <c r="AE363" s="60"/>
      <c r="AF363" s="60"/>
      <c r="AG363" s="60"/>
      <c r="AH363" s="69"/>
      <c r="AI363" s="69"/>
      <c r="AJ363" s="77"/>
      <c r="AK363" s="60"/>
      <c r="AL363" s="60"/>
      <c r="AM363" s="77"/>
      <c r="AN363" s="77"/>
      <c r="AO363" s="77"/>
      <c r="AP363" s="77"/>
      <c r="AQ363" s="77">
        <f t="shared" si="142"/>
        <v>0</v>
      </c>
      <c r="AR363" s="69">
        <f t="shared" ref="AR363:AR367" si="157">34*1</f>
        <v>34</v>
      </c>
      <c r="AS363" s="79">
        <f t="shared" ref="AS363:AS367" si="158">AQ363/AR363</f>
        <v>0</v>
      </c>
    </row>
    <row r="364" spans="1:45" ht="12.75" customHeight="1">
      <c r="A364" s="198"/>
      <c r="B364" s="184"/>
      <c r="C364" s="52" t="s">
        <v>122</v>
      </c>
      <c r="D364" s="62"/>
      <c r="E364" s="60"/>
      <c r="F364" s="145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  <c r="AA364" s="60"/>
      <c r="AB364" s="60"/>
      <c r="AC364" s="60"/>
      <c r="AD364" s="60"/>
      <c r="AE364" s="60"/>
      <c r="AF364" s="60"/>
      <c r="AG364" s="60"/>
      <c r="AH364" s="69"/>
      <c r="AI364" s="69"/>
      <c r="AJ364" s="77"/>
      <c r="AK364" s="60"/>
      <c r="AL364" s="60"/>
      <c r="AM364" s="77"/>
      <c r="AN364" s="77"/>
      <c r="AO364" s="77"/>
      <c r="AP364" s="77"/>
      <c r="AQ364" s="77">
        <f t="shared" si="142"/>
        <v>0</v>
      </c>
      <c r="AR364" s="69">
        <f t="shared" si="157"/>
        <v>34</v>
      </c>
      <c r="AS364" s="79">
        <f t="shared" si="158"/>
        <v>0</v>
      </c>
    </row>
    <row r="365" spans="1:45" ht="12.75" customHeight="1">
      <c r="A365" s="198"/>
      <c r="B365" s="184"/>
      <c r="C365" s="52" t="s">
        <v>123</v>
      </c>
      <c r="D365" s="62"/>
      <c r="E365" s="60"/>
      <c r="F365" s="145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  <c r="AA365" s="60"/>
      <c r="AB365" s="60"/>
      <c r="AC365" s="60"/>
      <c r="AD365" s="60"/>
      <c r="AE365" s="60"/>
      <c r="AF365" s="60"/>
      <c r="AG365" s="60"/>
      <c r="AH365" s="69"/>
      <c r="AI365" s="69"/>
      <c r="AJ365" s="77"/>
      <c r="AK365" s="60"/>
      <c r="AL365" s="60"/>
      <c r="AM365" s="77"/>
      <c r="AN365" s="77"/>
      <c r="AO365" s="77"/>
      <c r="AP365" s="77"/>
      <c r="AQ365" s="77">
        <f t="shared" si="142"/>
        <v>0</v>
      </c>
      <c r="AR365" s="69">
        <f t="shared" si="157"/>
        <v>34</v>
      </c>
      <c r="AS365" s="79">
        <f t="shared" si="158"/>
        <v>0</v>
      </c>
    </row>
    <row r="366" spans="1:45" ht="12.75" customHeight="1">
      <c r="A366" s="198"/>
      <c r="B366" s="184"/>
      <c r="C366" s="52" t="s">
        <v>124</v>
      </c>
      <c r="D366" s="62"/>
      <c r="E366" s="60"/>
      <c r="F366" s="145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  <c r="AA366" s="60"/>
      <c r="AB366" s="60"/>
      <c r="AC366" s="60"/>
      <c r="AD366" s="60"/>
      <c r="AE366" s="60"/>
      <c r="AF366" s="60"/>
      <c r="AG366" s="60"/>
      <c r="AH366" s="69"/>
      <c r="AI366" s="69"/>
      <c r="AJ366" s="77"/>
      <c r="AK366" s="60"/>
      <c r="AL366" s="60"/>
      <c r="AM366" s="77"/>
      <c r="AN366" s="77"/>
      <c r="AO366" s="77"/>
      <c r="AP366" s="77"/>
      <c r="AQ366" s="77">
        <f t="shared" si="142"/>
        <v>0</v>
      </c>
      <c r="AR366" s="69">
        <f t="shared" si="157"/>
        <v>34</v>
      </c>
      <c r="AS366" s="79">
        <f t="shared" si="158"/>
        <v>0</v>
      </c>
    </row>
    <row r="367" spans="1:45" ht="12.75" customHeight="1">
      <c r="A367" s="198"/>
      <c r="B367" s="184"/>
      <c r="C367" s="52" t="s">
        <v>125</v>
      </c>
      <c r="D367" s="62"/>
      <c r="E367" s="60"/>
      <c r="F367" s="145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  <c r="AA367" s="60"/>
      <c r="AB367" s="60"/>
      <c r="AC367" s="60"/>
      <c r="AD367" s="60"/>
      <c r="AE367" s="60"/>
      <c r="AF367" s="60"/>
      <c r="AG367" s="60"/>
      <c r="AH367" s="69"/>
      <c r="AI367" s="69"/>
      <c r="AJ367" s="77"/>
      <c r="AK367" s="60"/>
      <c r="AL367" s="60"/>
      <c r="AM367" s="77"/>
      <c r="AN367" s="77"/>
      <c r="AO367" s="77"/>
      <c r="AP367" s="77"/>
      <c r="AQ367" s="77">
        <f t="shared" si="142"/>
        <v>0</v>
      </c>
      <c r="AR367" s="69">
        <f t="shared" si="157"/>
        <v>34</v>
      </c>
      <c r="AS367" s="79">
        <f t="shared" si="158"/>
        <v>0</v>
      </c>
    </row>
    <row r="368" spans="1:45" ht="12.75" customHeight="1">
      <c r="A368" s="198"/>
      <c r="B368" s="184" t="s">
        <v>79</v>
      </c>
      <c r="C368" s="52" t="s">
        <v>120</v>
      </c>
      <c r="D368" s="62"/>
      <c r="E368" s="60"/>
      <c r="F368" s="145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  <c r="AA368" s="60"/>
      <c r="AB368" s="60"/>
      <c r="AC368" s="60"/>
      <c r="AD368" s="60"/>
      <c r="AE368" s="60"/>
      <c r="AF368" s="60"/>
      <c r="AG368" s="60"/>
      <c r="AH368" s="69"/>
      <c r="AI368" s="69"/>
      <c r="AJ368" s="77"/>
      <c r="AK368" s="60"/>
      <c r="AL368" s="60"/>
      <c r="AM368" s="77"/>
      <c r="AN368" s="77"/>
      <c r="AO368" s="77"/>
      <c r="AP368" s="77"/>
      <c r="AQ368" s="77">
        <f t="shared" si="142"/>
        <v>0</v>
      </c>
      <c r="AR368" s="35">
        <f>34*1</f>
        <v>34</v>
      </c>
      <c r="AS368" s="79">
        <f>AQ368/AR368</f>
        <v>0</v>
      </c>
    </row>
    <row r="369" spans="1:45" ht="12.75" customHeight="1">
      <c r="A369" s="198"/>
      <c r="B369" s="184"/>
      <c r="C369" s="52" t="s">
        <v>121</v>
      </c>
      <c r="D369" s="62"/>
      <c r="E369" s="60"/>
      <c r="F369" s="145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  <c r="AB369" s="60"/>
      <c r="AC369" s="60"/>
      <c r="AD369" s="60"/>
      <c r="AE369" s="60"/>
      <c r="AF369" s="60"/>
      <c r="AG369" s="60"/>
      <c r="AH369" s="69"/>
      <c r="AI369" s="69"/>
      <c r="AJ369" s="77"/>
      <c r="AK369" s="60"/>
      <c r="AL369" s="60"/>
      <c r="AM369" s="77"/>
      <c r="AN369" s="77"/>
      <c r="AO369" s="77"/>
      <c r="AP369" s="77"/>
      <c r="AQ369" s="77">
        <f t="shared" si="142"/>
        <v>0</v>
      </c>
      <c r="AR369" s="69">
        <f t="shared" ref="AR369:AR373" si="159">34*1</f>
        <v>34</v>
      </c>
      <c r="AS369" s="79">
        <f t="shared" ref="AS369:AS373" si="160">AQ369/AR369</f>
        <v>0</v>
      </c>
    </row>
    <row r="370" spans="1:45" ht="12.75" customHeight="1">
      <c r="A370" s="198"/>
      <c r="B370" s="184"/>
      <c r="C370" s="52" t="s">
        <v>122</v>
      </c>
      <c r="D370" s="62"/>
      <c r="E370" s="60"/>
      <c r="F370" s="145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  <c r="AB370" s="60"/>
      <c r="AC370" s="60"/>
      <c r="AD370" s="60"/>
      <c r="AE370" s="60"/>
      <c r="AF370" s="60"/>
      <c r="AG370" s="60"/>
      <c r="AH370" s="69"/>
      <c r="AI370" s="69"/>
      <c r="AJ370" s="77"/>
      <c r="AK370" s="60"/>
      <c r="AL370" s="60"/>
      <c r="AM370" s="77"/>
      <c r="AN370" s="77"/>
      <c r="AO370" s="77"/>
      <c r="AP370" s="77"/>
      <c r="AQ370" s="77">
        <f t="shared" si="142"/>
        <v>0</v>
      </c>
      <c r="AR370" s="69">
        <f t="shared" si="159"/>
        <v>34</v>
      </c>
      <c r="AS370" s="79">
        <f t="shared" si="160"/>
        <v>0</v>
      </c>
    </row>
    <row r="371" spans="1:45" ht="12.75" customHeight="1">
      <c r="A371" s="198"/>
      <c r="B371" s="184"/>
      <c r="C371" s="52" t="s">
        <v>123</v>
      </c>
      <c r="D371" s="62"/>
      <c r="E371" s="60"/>
      <c r="F371" s="145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  <c r="AE371" s="60"/>
      <c r="AF371" s="60"/>
      <c r="AG371" s="60"/>
      <c r="AH371" s="69"/>
      <c r="AI371" s="69"/>
      <c r="AJ371" s="77"/>
      <c r="AK371" s="60"/>
      <c r="AL371" s="60"/>
      <c r="AM371" s="77"/>
      <c r="AN371" s="77"/>
      <c r="AO371" s="77"/>
      <c r="AP371" s="77"/>
      <c r="AQ371" s="77">
        <f t="shared" si="142"/>
        <v>0</v>
      </c>
      <c r="AR371" s="69">
        <f t="shared" si="159"/>
        <v>34</v>
      </c>
      <c r="AS371" s="79">
        <f t="shared" si="160"/>
        <v>0</v>
      </c>
    </row>
    <row r="372" spans="1:45" ht="12.75" customHeight="1">
      <c r="A372" s="198"/>
      <c r="B372" s="184"/>
      <c r="C372" s="52" t="s">
        <v>124</v>
      </c>
      <c r="D372" s="62"/>
      <c r="E372" s="60"/>
      <c r="F372" s="145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  <c r="AE372" s="60"/>
      <c r="AF372" s="60"/>
      <c r="AG372" s="60"/>
      <c r="AH372" s="69"/>
      <c r="AI372" s="69"/>
      <c r="AJ372" s="77"/>
      <c r="AK372" s="60"/>
      <c r="AL372" s="60"/>
      <c r="AM372" s="77"/>
      <c r="AN372" s="77"/>
      <c r="AO372" s="77"/>
      <c r="AP372" s="77"/>
      <c r="AQ372" s="77">
        <f t="shared" si="142"/>
        <v>0</v>
      </c>
      <c r="AR372" s="69">
        <f t="shared" si="159"/>
        <v>34</v>
      </c>
      <c r="AS372" s="79">
        <f t="shared" si="160"/>
        <v>0</v>
      </c>
    </row>
    <row r="373" spans="1:45" ht="12.75" customHeight="1">
      <c r="A373" s="198"/>
      <c r="B373" s="184"/>
      <c r="C373" s="52" t="s">
        <v>125</v>
      </c>
      <c r="D373" s="62"/>
      <c r="E373" s="60"/>
      <c r="F373" s="145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  <c r="AA373" s="60"/>
      <c r="AB373" s="60"/>
      <c r="AC373" s="60"/>
      <c r="AD373" s="60"/>
      <c r="AE373" s="60"/>
      <c r="AF373" s="60"/>
      <c r="AG373" s="60"/>
      <c r="AH373" s="69"/>
      <c r="AI373" s="69"/>
      <c r="AJ373" s="77"/>
      <c r="AK373" s="60"/>
      <c r="AL373" s="60"/>
      <c r="AM373" s="77"/>
      <c r="AN373" s="77"/>
      <c r="AO373" s="77"/>
      <c r="AP373" s="77"/>
      <c r="AQ373" s="77">
        <f t="shared" si="142"/>
        <v>0</v>
      </c>
      <c r="AR373" s="69">
        <f t="shared" si="159"/>
        <v>34</v>
      </c>
      <c r="AS373" s="79">
        <f t="shared" si="160"/>
        <v>0</v>
      </c>
    </row>
    <row r="374" spans="1:45" ht="12.75" customHeight="1">
      <c r="A374" s="198"/>
      <c r="B374" s="184" t="s">
        <v>118</v>
      </c>
      <c r="C374" s="52" t="s">
        <v>120</v>
      </c>
      <c r="D374" s="62"/>
      <c r="E374" s="60"/>
      <c r="F374" s="82" t="s">
        <v>107</v>
      </c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123" t="s">
        <v>167</v>
      </c>
      <c r="T374" s="60"/>
      <c r="U374" s="60"/>
      <c r="V374" s="60"/>
      <c r="W374" s="60"/>
      <c r="X374" s="123" t="s">
        <v>167</v>
      </c>
      <c r="Y374" s="60"/>
      <c r="Z374" s="60"/>
      <c r="AA374" s="60"/>
      <c r="AB374" s="60"/>
      <c r="AC374" s="60"/>
      <c r="AD374" s="123" t="s">
        <v>167</v>
      </c>
      <c r="AE374" s="60"/>
      <c r="AF374" s="60"/>
      <c r="AG374" s="123" t="s">
        <v>164</v>
      </c>
      <c r="AH374" s="69"/>
      <c r="AI374" s="69"/>
      <c r="AJ374" s="77"/>
      <c r="AK374" s="123" t="s">
        <v>166</v>
      </c>
      <c r="AL374" s="60"/>
      <c r="AM374" s="77"/>
      <c r="AN374" s="77"/>
      <c r="AO374" s="77"/>
      <c r="AP374" s="77"/>
      <c r="AQ374" s="77">
        <f t="shared" si="142"/>
        <v>6</v>
      </c>
      <c r="AR374" s="35">
        <f>34*2</f>
        <v>68</v>
      </c>
      <c r="AS374" s="79">
        <f>AQ374/AR374</f>
        <v>8.8235294117647065E-2</v>
      </c>
    </row>
    <row r="375" spans="1:45" ht="12.75" customHeight="1">
      <c r="A375" s="198"/>
      <c r="B375" s="184"/>
      <c r="C375" s="52" t="s">
        <v>121</v>
      </c>
      <c r="D375" s="62"/>
      <c r="E375" s="60"/>
      <c r="F375" s="82" t="s">
        <v>107</v>
      </c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123" t="s">
        <v>167</v>
      </c>
      <c r="T375" s="60"/>
      <c r="U375" s="60"/>
      <c r="V375" s="60"/>
      <c r="W375" s="60"/>
      <c r="X375" s="123" t="s">
        <v>167</v>
      </c>
      <c r="Y375" s="60"/>
      <c r="Z375" s="60"/>
      <c r="AA375" s="60"/>
      <c r="AB375" s="60"/>
      <c r="AC375" s="60"/>
      <c r="AD375" s="123" t="s">
        <v>167</v>
      </c>
      <c r="AE375" s="60"/>
      <c r="AF375" s="60"/>
      <c r="AG375" s="123" t="s">
        <v>164</v>
      </c>
      <c r="AH375" s="69"/>
      <c r="AI375" s="69"/>
      <c r="AJ375" s="77"/>
      <c r="AK375" s="123" t="s">
        <v>166</v>
      </c>
      <c r="AL375" s="60"/>
      <c r="AM375" s="77"/>
      <c r="AN375" s="77"/>
      <c r="AO375" s="77"/>
      <c r="AP375" s="77"/>
      <c r="AQ375" s="77">
        <f t="shared" si="142"/>
        <v>6</v>
      </c>
      <c r="AR375" s="69">
        <f t="shared" ref="AR375:AR379" si="161">34*2</f>
        <v>68</v>
      </c>
      <c r="AS375" s="79">
        <f t="shared" ref="AS375:AS379" si="162">AQ375/AR375</f>
        <v>8.8235294117647065E-2</v>
      </c>
    </row>
    <row r="376" spans="1:45" ht="12.75" customHeight="1">
      <c r="A376" s="198"/>
      <c r="B376" s="184"/>
      <c r="C376" s="52" t="s">
        <v>122</v>
      </c>
      <c r="D376" s="62"/>
      <c r="E376" s="60"/>
      <c r="F376" s="82" t="s">
        <v>107</v>
      </c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123" t="s">
        <v>167</v>
      </c>
      <c r="T376" s="60"/>
      <c r="U376" s="60"/>
      <c r="V376" s="60"/>
      <c r="W376" s="60"/>
      <c r="X376" s="123" t="s">
        <v>167</v>
      </c>
      <c r="Y376" s="60"/>
      <c r="Z376" s="60"/>
      <c r="AA376" s="60"/>
      <c r="AB376" s="60"/>
      <c r="AC376" s="60"/>
      <c r="AD376" s="123" t="s">
        <v>167</v>
      </c>
      <c r="AE376" s="60"/>
      <c r="AF376" s="60"/>
      <c r="AG376" s="123" t="s">
        <v>164</v>
      </c>
      <c r="AH376" s="69"/>
      <c r="AI376" s="69"/>
      <c r="AJ376" s="77"/>
      <c r="AK376" s="123" t="s">
        <v>166</v>
      </c>
      <c r="AL376" s="60"/>
      <c r="AM376" s="77"/>
      <c r="AN376" s="77"/>
      <c r="AO376" s="77"/>
      <c r="AP376" s="77"/>
      <c r="AQ376" s="77">
        <f t="shared" si="142"/>
        <v>6</v>
      </c>
      <c r="AR376" s="69">
        <f t="shared" si="161"/>
        <v>68</v>
      </c>
      <c r="AS376" s="79">
        <f t="shared" si="162"/>
        <v>8.8235294117647065E-2</v>
      </c>
    </row>
    <row r="377" spans="1:45" ht="12.75" customHeight="1">
      <c r="A377" s="198"/>
      <c r="B377" s="184"/>
      <c r="C377" s="52" t="s">
        <v>123</v>
      </c>
      <c r="D377" s="62"/>
      <c r="E377" s="60"/>
      <c r="F377" s="82" t="s">
        <v>107</v>
      </c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123" t="s">
        <v>167</v>
      </c>
      <c r="T377" s="60"/>
      <c r="U377" s="60"/>
      <c r="V377" s="60"/>
      <c r="W377" s="60"/>
      <c r="X377" s="123" t="s">
        <v>167</v>
      </c>
      <c r="Y377" s="60"/>
      <c r="Z377" s="60"/>
      <c r="AA377" s="60"/>
      <c r="AB377" s="60"/>
      <c r="AC377" s="60"/>
      <c r="AD377" s="123" t="s">
        <v>167</v>
      </c>
      <c r="AE377" s="60"/>
      <c r="AF377" s="60"/>
      <c r="AG377" s="123" t="s">
        <v>164</v>
      </c>
      <c r="AH377" s="69"/>
      <c r="AI377" s="69"/>
      <c r="AJ377" s="77"/>
      <c r="AK377" s="123" t="s">
        <v>166</v>
      </c>
      <c r="AL377" s="60"/>
      <c r="AM377" s="77"/>
      <c r="AN377" s="77"/>
      <c r="AO377" s="77"/>
      <c r="AP377" s="77"/>
      <c r="AQ377" s="77">
        <f t="shared" si="142"/>
        <v>6</v>
      </c>
      <c r="AR377" s="69">
        <f t="shared" si="161"/>
        <v>68</v>
      </c>
      <c r="AS377" s="79">
        <f t="shared" si="162"/>
        <v>8.8235294117647065E-2</v>
      </c>
    </row>
    <row r="378" spans="1:45" ht="12.75" customHeight="1">
      <c r="A378" s="198"/>
      <c r="B378" s="184"/>
      <c r="C378" s="52" t="s">
        <v>124</v>
      </c>
      <c r="D378" s="62"/>
      <c r="E378" s="60"/>
      <c r="F378" s="82" t="s">
        <v>107</v>
      </c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123" t="s">
        <v>167</v>
      </c>
      <c r="T378" s="60"/>
      <c r="U378" s="60"/>
      <c r="V378" s="60"/>
      <c r="W378" s="60"/>
      <c r="X378" s="123" t="s">
        <v>167</v>
      </c>
      <c r="Y378" s="60"/>
      <c r="Z378" s="60"/>
      <c r="AA378" s="60"/>
      <c r="AB378" s="60"/>
      <c r="AC378" s="60"/>
      <c r="AD378" s="123" t="s">
        <v>167</v>
      </c>
      <c r="AE378" s="60"/>
      <c r="AF378" s="60"/>
      <c r="AG378" s="123" t="s">
        <v>164</v>
      </c>
      <c r="AH378" s="69"/>
      <c r="AI378" s="69"/>
      <c r="AJ378" s="77"/>
      <c r="AK378" s="123" t="s">
        <v>166</v>
      </c>
      <c r="AL378" s="60"/>
      <c r="AM378" s="77"/>
      <c r="AN378" s="77"/>
      <c r="AO378" s="77"/>
      <c r="AP378" s="77"/>
      <c r="AQ378" s="77">
        <f t="shared" si="142"/>
        <v>6</v>
      </c>
      <c r="AR378" s="69">
        <f t="shared" si="161"/>
        <v>68</v>
      </c>
      <c r="AS378" s="79">
        <f t="shared" si="162"/>
        <v>8.8235294117647065E-2</v>
      </c>
    </row>
    <row r="379" spans="1:45" ht="12.75" customHeight="1">
      <c r="A379" s="198"/>
      <c r="B379" s="184"/>
      <c r="C379" s="52" t="s">
        <v>125</v>
      </c>
      <c r="D379" s="62"/>
      <c r="E379" s="60"/>
      <c r="F379" s="82" t="s">
        <v>107</v>
      </c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123" t="s">
        <v>167</v>
      </c>
      <c r="T379" s="60"/>
      <c r="U379" s="60"/>
      <c r="V379" s="60"/>
      <c r="W379" s="60"/>
      <c r="X379" s="123" t="s">
        <v>167</v>
      </c>
      <c r="Y379" s="60"/>
      <c r="Z379" s="60"/>
      <c r="AA379" s="60"/>
      <c r="AB379" s="60"/>
      <c r="AC379" s="60"/>
      <c r="AD379" s="123" t="s">
        <v>167</v>
      </c>
      <c r="AE379" s="60"/>
      <c r="AF379" s="60"/>
      <c r="AG379" s="123" t="s">
        <v>164</v>
      </c>
      <c r="AH379" s="69"/>
      <c r="AI379" s="69"/>
      <c r="AJ379" s="77"/>
      <c r="AK379" s="123" t="s">
        <v>166</v>
      </c>
      <c r="AL379" s="60"/>
      <c r="AM379" s="77"/>
      <c r="AN379" s="77"/>
      <c r="AO379" s="77"/>
      <c r="AP379" s="77"/>
      <c r="AQ379" s="77">
        <f t="shared" si="142"/>
        <v>6</v>
      </c>
      <c r="AR379" s="69">
        <f t="shared" si="161"/>
        <v>68</v>
      </c>
      <c r="AS379" s="79">
        <f t="shared" si="162"/>
        <v>8.8235294117647065E-2</v>
      </c>
    </row>
    <row r="380" spans="1:45" ht="12.75" customHeight="1">
      <c r="A380" s="198"/>
      <c r="B380" s="184" t="s">
        <v>81</v>
      </c>
      <c r="C380" s="52" t="s">
        <v>120</v>
      </c>
      <c r="D380" s="62"/>
      <c r="E380" s="60"/>
      <c r="F380" s="82" t="s">
        <v>107</v>
      </c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123" t="s">
        <v>167</v>
      </c>
      <c r="S380" s="60"/>
      <c r="T380" s="60"/>
      <c r="U380" s="60"/>
      <c r="V380" s="60"/>
      <c r="W380" s="123" t="s">
        <v>164</v>
      </c>
      <c r="X380" s="60"/>
      <c r="Y380" s="123" t="s">
        <v>164</v>
      </c>
      <c r="Z380" s="60"/>
      <c r="AA380" s="60"/>
      <c r="AB380" s="60"/>
      <c r="AC380" s="123" t="s">
        <v>167</v>
      </c>
      <c r="AD380" s="60"/>
      <c r="AE380" s="60"/>
      <c r="AF380" s="123" t="s">
        <v>164</v>
      </c>
      <c r="AG380" s="60"/>
      <c r="AH380" s="123" t="s">
        <v>167</v>
      </c>
      <c r="AI380" s="69"/>
      <c r="AJ380" s="77"/>
      <c r="AK380" s="123" t="s">
        <v>164</v>
      </c>
      <c r="AL380" s="123" t="s">
        <v>164</v>
      </c>
      <c r="AM380" s="77"/>
      <c r="AN380" s="77"/>
      <c r="AO380" s="77"/>
      <c r="AP380" s="77"/>
      <c r="AQ380" s="77">
        <f t="shared" si="142"/>
        <v>9</v>
      </c>
      <c r="AR380" s="35">
        <f>34*3</f>
        <v>102</v>
      </c>
      <c r="AS380" s="79">
        <f>AQ380/AR380</f>
        <v>8.8235294117647065E-2</v>
      </c>
    </row>
    <row r="381" spans="1:45" ht="12.75" customHeight="1">
      <c r="A381" s="198"/>
      <c r="B381" s="184"/>
      <c r="C381" s="52" t="s">
        <v>121</v>
      </c>
      <c r="D381" s="62"/>
      <c r="E381" s="60"/>
      <c r="F381" s="82" t="s">
        <v>107</v>
      </c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123" t="s">
        <v>167</v>
      </c>
      <c r="S381" s="60"/>
      <c r="T381" s="60"/>
      <c r="U381" s="60"/>
      <c r="V381" s="60"/>
      <c r="W381" s="123" t="s">
        <v>164</v>
      </c>
      <c r="X381" s="60"/>
      <c r="Y381" s="123" t="s">
        <v>164</v>
      </c>
      <c r="Z381" s="60"/>
      <c r="AA381" s="60"/>
      <c r="AB381" s="60"/>
      <c r="AC381" s="123" t="s">
        <v>167</v>
      </c>
      <c r="AD381" s="60"/>
      <c r="AE381" s="60"/>
      <c r="AF381" s="123" t="s">
        <v>164</v>
      </c>
      <c r="AG381" s="60"/>
      <c r="AH381" s="123" t="s">
        <v>167</v>
      </c>
      <c r="AI381" s="69"/>
      <c r="AJ381" s="77"/>
      <c r="AK381" s="123" t="s">
        <v>164</v>
      </c>
      <c r="AL381" s="123" t="s">
        <v>164</v>
      </c>
      <c r="AM381" s="77"/>
      <c r="AN381" s="77"/>
      <c r="AO381" s="77"/>
      <c r="AP381" s="77"/>
      <c r="AQ381" s="77">
        <f t="shared" si="142"/>
        <v>9</v>
      </c>
      <c r="AR381" s="69">
        <f t="shared" ref="AR381:AR385" si="163">34*3</f>
        <v>102</v>
      </c>
      <c r="AS381" s="79">
        <f t="shared" ref="AS381:AS385" si="164">AQ381/AR381</f>
        <v>8.8235294117647065E-2</v>
      </c>
    </row>
    <row r="382" spans="1:45" ht="12.75" customHeight="1">
      <c r="A382" s="198"/>
      <c r="B382" s="184"/>
      <c r="C382" s="52" t="s">
        <v>122</v>
      </c>
      <c r="D382" s="62"/>
      <c r="E382" s="60"/>
      <c r="F382" s="82" t="s">
        <v>107</v>
      </c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123" t="s">
        <v>167</v>
      </c>
      <c r="S382" s="60"/>
      <c r="T382" s="60"/>
      <c r="U382" s="60"/>
      <c r="V382" s="60"/>
      <c r="W382" s="123" t="s">
        <v>164</v>
      </c>
      <c r="X382" s="60"/>
      <c r="Y382" s="123" t="s">
        <v>164</v>
      </c>
      <c r="Z382" s="60"/>
      <c r="AA382" s="60"/>
      <c r="AB382" s="60"/>
      <c r="AC382" s="123" t="s">
        <v>167</v>
      </c>
      <c r="AD382" s="60"/>
      <c r="AE382" s="60"/>
      <c r="AF382" s="123" t="s">
        <v>164</v>
      </c>
      <c r="AG382" s="60"/>
      <c r="AH382" s="123" t="s">
        <v>167</v>
      </c>
      <c r="AI382" s="69"/>
      <c r="AJ382" s="77"/>
      <c r="AK382" s="123" t="s">
        <v>164</v>
      </c>
      <c r="AL382" s="123" t="s">
        <v>164</v>
      </c>
      <c r="AM382" s="77"/>
      <c r="AN382" s="77"/>
      <c r="AO382" s="77"/>
      <c r="AP382" s="77"/>
      <c r="AQ382" s="77">
        <f t="shared" si="142"/>
        <v>9</v>
      </c>
      <c r="AR382" s="69">
        <f t="shared" si="163"/>
        <v>102</v>
      </c>
      <c r="AS382" s="79">
        <f t="shared" si="164"/>
        <v>8.8235294117647065E-2</v>
      </c>
    </row>
    <row r="383" spans="1:45" ht="12.75" customHeight="1">
      <c r="A383" s="84"/>
      <c r="B383" s="184"/>
      <c r="C383" s="52" t="s">
        <v>123</v>
      </c>
      <c r="D383" s="62"/>
      <c r="E383" s="60"/>
      <c r="F383" s="82" t="s">
        <v>107</v>
      </c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123" t="s">
        <v>167</v>
      </c>
      <c r="S383" s="60"/>
      <c r="T383" s="60"/>
      <c r="U383" s="60"/>
      <c r="V383" s="60"/>
      <c r="W383" s="123" t="s">
        <v>164</v>
      </c>
      <c r="X383" s="60"/>
      <c r="Y383" s="123" t="s">
        <v>164</v>
      </c>
      <c r="Z383" s="60"/>
      <c r="AA383" s="60"/>
      <c r="AB383" s="60"/>
      <c r="AC383" s="123" t="s">
        <v>167</v>
      </c>
      <c r="AD383" s="60"/>
      <c r="AE383" s="60"/>
      <c r="AF383" s="123" t="s">
        <v>164</v>
      </c>
      <c r="AG383" s="60"/>
      <c r="AH383" s="123" t="s">
        <v>167</v>
      </c>
      <c r="AI383" s="69"/>
      <c r="AJ383" s="77"/>
      <c r="AK383" s="123" t="s">
        <v>164</v>
      </c>
      <c r="AL383" s="123" t="s">
        <v>164</v>
      </c>
      <c r="AM383" s="77"/>
      <c r="AN383" s="77"/>
      <c r="AO383" s="77"/>
      <c r="AP383" s="77"/>
      <c r="AQ383" s="77">
        <f t="shared" si="142"/>
        <v>9</v>
      </c>
      <c r="AR383" s="69">
        <f t="shared" si="163"/>
        <v>102</v>
      </c>
      <c r="AS383" s="79">
        <f t="shared" si="164"/>
        <v>8.8235294117647065E-2</v>
      </c>
    </row>
    <row r="384" spans="1:45" ht="12.75" customHeight="1">
      <c r="A384" s="84"/>
      <c r="B384" s="184"/>
      <c r="C384" s="52" t="s">
        <v>124</v>
      </c>
      <c r="D384" s="62"/>
      <c r="E384" s="60"/>
      <c r="F384" s="82" t="s">
        <v>107</v>
      </c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123" t="s">
        <v>167</v>
      </c>
      <c r="S384" s="60"/>
      <c r="T384" s="60"/>
      <c r="U384" s="60"/>
      <c r="V384" s="60"/>
      <c r="W384" s="123" t="s">
        <v>164</v>
      </c>
      <c r="X384" s="60"/>
      <c r="Y384" s="123" t="s">
        <v>164</v>
      </c>
      <c r="Z384" s="60"/>
      <c r="AA384" s="60"/>
      <c r="AB384" s="60"/>
      <c r="AC384" s="123" t="s">
        <v>167</v>
      </c>
      <c r="AD384" s="60"/>
      <c r="AE384" s="60"/>
      <c r="AF384" s="123" t="s">
        <v>164</v>
      </c>
      <c r="AG384" s="60"/>
      <c r="AH384" s="123" t="s">
        <v>167</v>
      </c>
      <c r="AI384" s="69"/>
      <c r="AJ384" s="77"/>
      <c r="AK384" s="123" t="s">
        <v>164</v>
      </c>
      <c r="AL384" s="123" t="s">
        <v>164</v>
      </c>
      <c r="AM384" s="77"/>
      <c r="AN384" s="77"/>
      <c r="AO384" s="77"/>
      <c r="AP384" s="77"/>
      <c r="AQ384" s="77">
        <f t="shared" si="142"/>
        <v>9</v>
      </c>
      <c r="AR384" s="69">
        <f t="shared" si="163"/>
        <v>102</v>
      </c>
      <c r="AS384" s="79">
        <f t="shared" si="164"/>
        <v>8.8235294117647065E-2</v>
      </c>
    </row>
    <row r="385" spans="1:45" ht="12.75" customHeight="1">
      <c r="A385" s="84"/>
      <c r="B385" s="184"/>
      <c r="C385" s="52" t="s">
        <v>125</v>
      </c>
      <c r="D385" s="62"/>
      <c r="E385" s="60"/>
      <c r="F385" s="82" t="s">
        <v>107</v>
      </c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123" t="s">
        <v>167</v>
      </c>
      <c r="S385" s="60"/>
      <c r="T385" s="60"/>
      <c r="U385" s="60"/>
      <c r="V385" s="60"/>
      <c r="W385" s="123" t="s">
        <v>164</v>
      </c>
      <c r="X385" s="60"/>
      <c r="Y385" s="123" t="s">
        <v>164</v>
      </c>
      <c r="Z385" s="60"/>
      <c r="AA385" s="60"/>
      <c r="AB385" s="60"/>
      <c r="AC385" s="123" t="s">
        <v>167</v>
      </c>
      <c r="AD385" s="60"/>
      <c r="AE385" s="60"/>
      <c r="AF385" s="123" t="s">
        <v>164</v>
      </c>
      <c r="AG385" s="60"/>
      <c r="AH385" s="123" t="s">
        <v>167</v>
      </c>
      <c r="AI385" s="69"/>
      <c r="AJ385" s="77"/>
      <c r="AK385" s="123" t="s">
        <v>164</v>
      </c>
      <c r="AL385" s="123" t="s">
        <v>164</v>
      </c>
      <c r="AM385" s="77"/>
      <c r="AN385" s="77"/>
      <c r="AO385" s="77"/>
      <c r="AP385" s="77"/>
      <c r="AQ385" s="77">
        <f t="shared" si="142"/>
        <v>9</v>
      </c>
      <c r="AR385" s="69">
        <f t="shared" si="163"/>
        <v>102</v>
      </c>
      <c r="AS385" s="79">
        <f t="shared" si="164"/>
        <v>8.8235294117647065E-2</v>
      </c>
    </row>
    <row r="386" spans="1:45" ht="27" customHeight="1">
      <c r="A386" s="65"/>
      <c r="B386" s="74"/>
      <c r="C386" s="74"/>
      <c r="D386" s="7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  <c r="AK386" s="64"/>
      <c r="AL386" s="64"/>
      <c r="AM386" s="65"/>
      <c r="AN386" s="65"/>
      <c r="AO386" s="65"/>
      <c r="AP386" s="65"/>
      <c r="AQ386" s="65"/>
      <c r="AR386" s="65"/>
      <c r="AS386" s="65"/>
    </row>
    <row r="387" spans="1:45" s="51" customFormat="1" ht="81.75" customHeight="1">
      <c r="A387" s="189" t="s">
        <v>126</v>
      </c>
      <c r="B387" s="189"/>
      <c r="C387" s="189"/>
      <c r="D387" s="189"/>
      <c r="E387" s="194" t="s">
        <v>177</v>
      </c>
      <c r="F387" s="194"/>
      <c r="G387" s="194"/>
      <c r="H387" s="194"/>
      <c r="I387" s="194"/>
      <c r="J387" s="194"/>
      <c r="K387" s="194"/>
      <c r="L387" s="194"/>
      <c r="M387" s="194"/>
      <c r="N387" s="194"/>
      <c r="O387" s="194"/>
      <c r="P387" s="194"/>
      <c r="Q387" s="194"/>
      <c r="R387" s="194"/>
      <c r="S387" s="194"/>
      <c r="T387" s="194"/>
      <c r="U387" s="194"/>
      <c r="V387" s="194"/>
      <c r="W387" s="194"/>
      <c r="X387" s="194"/>
      <c r="Y387" s="194"/>
      <c r="Z387" s="194"/>
      <c r="AA387" s="194"/>
      <c r="AB387" s="194"/>
      <c r="AC387" s="194"/>
      <c r="AD387" s="194"/>
      <c r="AE387" s="194"/>
      <c r="AF387" s="194"/>
      <c r="AG387" s="194"/>
      <c r="AH387" s="194"/>
      <c r="AI387" s="194"/>
      <c r="AJ387" s="194"/>
      <c r="AK387" s="194"/>
      <c r="AL387" s="194"/>
      <c r="AM387" s="194"/>
      <c r="AN387" s="194"/>
      <c r="AO387" s="194"/>
      <c r="AP387" s="194"/>
      <c r="AQ387" s="182" t="s">
        <v>50</v>
      </c>
      <c r="AR387" s="196" t="s">
        <v>51</v>
      </c>
      <c r="AS387" s="197" t="s">
        <v>52</v>
      </c>
    </row>
    <row r="388" spans="1:45" s="51" customFormat="1" ht="21.75" customHeight="1">
      <c r="A388" s="184" t="s">
        <v>53</v>
      </c>
      <c r="B388" s="184"/>
      <c r="C388" s="184"/>
      <c r="D388" s="53" t="s">
        <v>55</v>
      </c>
      <c r="E388" s="184" t="s">
        <v>56</v>
      </c>
      <c r="F388" s="184"/>
      <c r="G388" s="184"/>
      <c r="H388" s="184"/>
      <c r="I388" s="184" t="s">
        <v>57</v>
      </c>
      <c r="J388" s="184"/>
      <c r="K388" s="184"/>
      <c r="L388" s="184"/>
      <c r="M388" s="184" t="s">
        <v>58</v>
      </c>
      <c r="N388" s="184"/>
      <c r="O388" s="184"/>
      <c r="P388" s="184"/>
      <c r="Q388" s="184" t="s">
        <v>59</v>
      </c>
      <c r="R388" s="184"/>
      <c r="S388" s="184"/>
      <c r="T388" s="184"/>
      <c r="U388" s="184" t="s">
        <v>60</v>
      </c>
      <c r="V388" s="184"/>
      <c r="W388" s="184"/>
      <c r="X388" s="184" t="s">
        <v>61</v>
      </c>
      <c r="Y388" s="184"/>
      <c r="Z388" s="184"/>
      <c r="AA388" s="184"/>
      <c r="AB388" s="184" t="s">
        <v>62</v>
      </c>
      <c r="AC388" s="184"/>
      <c r="AD388" s="184"/>
      <c r="AE388" s="184" t="s">
        <v>63</v>
      </c>
      <c r="AF388" s="184"/>
      <c r="AG388" s="184"/>
      <c r="AH388" s="184"/>
      <c r="AI388" s="184"/>
      <c r="AJ388" s="184" t="s">
        <v>64</v>
      </c>
      <c r="AK388" s="184"/>
      <c r="AL388" s="184"/>
      <c r="AM388" s="184" t="s">
        <v>65</v>
      </c>
      <c r="AN388" s="184"/>
      <c r="AO388" s="184"/>
      <c r="AP388" s="184"/>
      <c r="AQ388" s="182"/>
      <c r="AR388" s="196"/>
      <c r="AS388" s="197"/>
    </row>
    <row r="389" spans="1:45" s="55" customFormat="1" ht="11.25" customHeight="1">
      <c r="A389" s="184"/>
      <c r="B389" s="184"/>
      <c r="C389" s="184"/>
      <c r="D389" s="53" t="s">
        <v>66</v>
      </c>
      <c r="E389" s="54">
        <v>1</v>
      </c>
      <c r="F389" s="54">
        <v>2</v>
      </c>
      <c r="G389" s="54">
        <v>3</v>
      </c>
      <c r="H389" s="54">
        <v>4</v>
      </c>
      <c r="I389" s="54">
        <v>5</v>
      </c>
      <c r="J389" s="54">
        <v>6</v>
      </c>
      <c r="K389" s="54">
        <v>7</v>
      </c>
      <c r="L389" s="54">
        <v>8</v>
      </c>
      <c r="M389" s="54">
        <v>9</v>
      </c>
      <c r="N389" s="54">
        <v>10</v>
      </c>
      <c r="O389" s="54">
        <v>11</v>
      </c>
      <c r="P389" s="54">
        <v>12</v>
      </c>
      <c r="Q389" s="54">
        <v>13</v>
      </c>
      <c r="R389" s="54">
        <v>14</v>
      </c>
      <c r="S389" s="54">
        <v>15</v>
      </c>
      <c r="T389" s="54">
        <v>16</v>
      </c>
      <c r="U389" s="54">
        <v>17</v>
      </c>
      <c r="V389" s="54">
        <v>18</v>
      </c>
      <c r="W389" s="54">
        <v>19</v>
      </c>
      <c r="X389" s="54">
        <v>20</v>
      </c>
      <c r="Y389" s="54">
        <v>21</v>
      </c>
      <c r="Z389" s="54">
        <v>22</v>
      </c>
      <c r="AA389" s="54">
        <v>23</v>
      </c>
      <c r="AB389" s="54">
        <v>24</v>
      </c>
      <c r="AC389" s="54">
        <v>25</v>
      </c>
      <c r="AD389" s="54">
        <v>26</v>
      </c>
      <c r="AE389" s="54">
        <v>27</v>
      </c>
      <c r="AF389" s="54">
        <v>28</v>
      </c>
      <c r="AG389" s="54">
        <v>29</v>
      </c>
      <c r="AH389" s="54">
        <v>30</v>
      </c>
      <c r="AI389" s="54">
        <v>31</v>
      </c>
      <c r="AJ389" s="54">
        <v>32</v>
      </c>
      <c r="AK389" s="54">
        <v>33</v>
      </c>
      <c r="AL389" s="54">
        <v>34</v>
      </c>
      <c r="AM389" s="54">
        <v>35</v>
      </c>
      <c r="AN389" s="54">
        <v>36</v>
      </c>
      <c r="AO389" s="54">
        <v>37</v>
      </c>
      <c r="AP389" s="54">
        <v>38</v>
      </c>
      <c r="AQ389" s="182"/>
      <c r="AR389" s="196"/>
      <c r="AS389" s="197"/>
    </row>
    <row r="390" spans="1:45" ht="12.75" customHeight="1">
      <c r="A390" s="192" t="s">
        <v>83</v>
      </c>
      <c r="B390" s="184" t="s">
        <v>68</v>
      </c>
      <c r="C390" s="52" t="s">
        <v>127</v>
      </c>
      <c r="D390" s="62"/>
      <c r="E390" s="60"/>
      <c r="F390" s="82" t="s">
        <v>107</v>
      </c>
      <c r="G390" s="60"/>
      <c r="H390" s="60"/>
      <c r="I390" s="123" t="s">
        <v>167</v>
      </c>
      <c r="J390" s="60"/>
      <c r="K390" s="123" t="s">
        <v>166</v>
      </c>
      <c r="L390" s="60"/>
      <c r="M390" s="60"/>
      <c r="N390" s="123" t="s">
        <v>167</v>
      </c>
      <c r="O390" s="60"/>
      <c r="P390" s="60"/>
      <c r="Q390" s="123" t="s">
        <v>167</v>
      </c>
      <c r="R390" s="60"/>
      <c r="S390" s="60"/>
      <c r="T390" s="123" t="s">
        <v>166</v>
      </c>
      <c r="U390" s="60"/>
      <c r="V390" s="60"/>
      <c r="W390" s="60"/>
      <c r="X390" s="123" t="s">
        <v>167</v>
      </c>
      <c r="Y390" s="60"/>
      <c r="Z390" s="60"/>
      <c r="AA390" s="123" t="s">
        <v>167</v>
      </c>
      <c r="AB390" s="60"/>
      <c r="AC390" s="60"/>
      <c r="AD390" s="123" t="s">
        <v>166</v>
      </c>
      <c r="AE390" s="60"/>
      <c r="AF390" s="60"/>
      <c r="AG390" s="123" t="s">
        <v>167</v>
      </c>
      <c r="AH390" s="60"/>
      <c r="AI390" s="149" t="s">
        <v>170</v>
      </c>
      <c r="AJ390" s="60"/>
      <c r="AK390" s="123" t="s">
        <v>166</v>
      </c>
      <c r="AL390" s="60"/>
      <c r="AM390" s="77"/>
      <c r="AN390" s="77"/>
      <c r="AO390" s="77"/>
      <c r="AP390" s="77"/>
      <c r="AQ390" s="61">
        <f>COUNTA(E390:AP390)</f>
        <v>12</v>
      </c>
      <c r="AR390" s="35">
        <f>34*4</f>
        <v>136</v>
      </c>
      <c r="AS390" s="79">
        <f>AQ390/AR390</f>
        <v>8.8235294117647065E-2</v>
      </c>
    </row>
    <row r="391" spans="1:45">
      <c r="A391" s="192"/>
      <c r="B391" s="184"/>
      <c r="C391" s="52" t="s">
        <v>128</v>
      </c>
      <c r="D391" s="62"/>
      <c r="E391" s="60"/>
      <c r="F391" s="82" t="s">
        <v>107</v>
      </c>
      <c r="G391" s="60"/>
      <c r="H391" s="60"/>
      <c r="I391" s="123" t="s">
        <v>167</v>
      </c>
      <c r="J391" s="60"/>
      <c r="K391" s="123" t="s">
        <v>166</v>
      </c>
      <c r="L391" s="60"/>
      <c r="M391" s="60"/>
      <c r="N391" s="123" t="s">
        <v>167</v>
      </c>
      <c r="O391" s="60"/>
      <c r="P391" s="60"/>
      <c r="Q391" s="123" t="s">
        <v>167</v>
      </c>
      <c r="R391" s="60"/>
      <c r="S391" s="60"/>
      <c r="T391" s="123" t="s">
        <v>166</v>
      </c>
      <c r="U391" s="60"/>
      <c r="V391" s="60"/>
      <c r="W391" s="60"/>
      <c r="X391" s="123" t="s">
        <v>167</v>
      </c>
      <c r="Y391" s="60"/>
      <c r="Z391" s="60"/>
      <c r="AA391" s="123" t="s">
        <v>167</v>
      </c>
      <c r="AB391" s="60"/>
      <c r="AC391" s="60"/>
      <c r="AD391" s="123" t="s">
        <v>166</v>
      </c>
      <c r="AE391" s="60"/>
      <c r="AF391" s="60"/>
      <c r="AG391" s="123" t="s">
        <v>167</v>
      </c>
      <c r="AH391" s="60"/>
      <c r="AI391" s="149" t="s">
        <v>170</v>
      </c>
      <c r="AJ391" s="60"/>
      <c r="AK391" s="123" t="s">
        <v>166</v>
      </c>
      <c r="AL391" s="60"/>
      <c r="AM391" s="77"/>
      <c r="AN391" s="77"/>
      <c r="AO391" s="77"/>
      <c r="AP391" s="77"/>
      <c r="AQ391" s="77">
        <f t="shared" ref="AQ391:AQ404" si="165">COUNTA(E391:AP391)</f>
        <v>12</v>
      </c>
      <c r="AR391" s="69">
        <f t="shared" ref="AR391:AR395" si="166">34*4</f>
        <v>136</v>
      </c>
      <c r="AS391" s="79">
        <f t="shared" ref="AS391:AS395" si="167">AQ391/AR391</f>
        <v>8.8235294117647065E-2</v>
      </c>
    </row>
    <row r="392" spans="1:45" ht="12.75" customHeight="1">
      <c r="A392" s="192"/>
      <c r="B392" s="184"/>
      <c r="C392" s="52" t="s">
        <v>129</v>
      </c>
      <c r="D392" s="62"/>
      <c r="E392" s="60"/>
      <c r="F392" s="82" t="s">
        <v>107</v>
      </c>
      <c r="G392" s="60"/>
      <c r="H392" s="60"/>
      <c r="I392" s="123" t="s">
        <v>167</v>
      </c>
      <c r="J392" s="60"/>
      <c r="K392" s="123" t="s">
        <v>166</v>
      </c>
      <c r="L392" s="60"/>
      <c r="M392" s="60"/>
      <c r="N392" s="123" t="s">
        <v>167</v>
      </c>
      <c r="O392" s="60"/>
      <c r="P392" s="60"/>
      <c r="Q392" s="123" t="s">
        <v>167</v>
      </c>
      <c r="R392" s="60"/>
      <c r="S392" s="60"/>
      <c r="T392" s="123" t="s">
        <v>166</v>
      </c>
      <c r="U392" s="60"/>
      <c r="V392" s="60"/>
      <c r="W392" s="60"/>
      <c r="X392" s="123" t="s">
        <v>167</v>
      </c>
      <c r="Y392" s="60"/>
      <c r="Z392" s="60"/>
      <c r="AA392" s="123" t="s">
        <v>167</v>
      </c>
      <c r="AB392" s="60"/>
      <c r="AC392" s="60"/>
      <c r="AD392" s="123" t="s">
        <v>166</v>
      </c>
      <c r="AE392" s="60"/>
      <c r="AF392" s="60"/>
      <c r="AG392" s="123" t="s">
        <v>167</v>
      </c>
      <c r="AH392" s="60"/>
      <c r="AI392" s="149" t="s">
        <v>170</v>
      </c>
      <c r="AJ392" s="60"/>
      <c r="AK392" s="123" t="s">
        <v>166</v>
      </c>
      <c r="AL392" s="60"/>
      <c r="AM392" s="77"/>
      <c r="AN392" s="77"/>
      <c r="AO392" s="77"/>
      <c r="AP392" s="77"/>
      <c r="AQ392" s="77">
        <f t="shared" si="165"/>
        <v>12</v>
      </c>
      <c r="AR392" s="69">
        <f t="shared" si="166"/>
        <v>136</v>
      </c>
      <c r="AS392" s="79">
        <f t="shared" si="167"/>
        <v>8.8235294117647065E-2</v>
      </c>
    </row>
    <row r="393" spans="1:45" ht="12.75" customHeight="1">
      <c r="A393" s="192"/>
      <c r="B393" s="184"/>
      <c r="C393" s="52" t="s">
        <v>130</v>
      </c>
      <c r="D393" s="62"/>
      <c r="E393" s="60"/>
      <c r="F393" s="82" t="s">
        <v>107</v>
      </c>
      <c r="G393" s="60"/>
      <c r="H393" s="60"/>
      <c r="I393" s="123" t="s">
        <v>167</v>
      </c>
      <c r="J393" s="60"/>
      <c r="K393" s="123" t="s">
        <v>166</v>
      </c>
      <c r="L393" s="60"/>
      <c r="M393" s="60"/>
      <c r="N393" s="123" t="s">
        <v>167</v>
      </c>
      <c r="O393" s="60"/>
      <c r="P393" s="60"/>
      <c r="Q393" s="123" t="s">
        <v>167</v>
      </c>
      <c r="R393" s="60"/>
      <c r="S393" s="60"/>
      <c r="T393" s="123" t="s">
        <v>166</v>
      </c>
      <c r="U393" s="60"/>
      <c r="V393" s="60"/>
      <c r="W393" s="60"/>
      <c r="X393" s="123" t="s">
        <v>167</v>
      </c>
      <c r="Y393" s="60"/>
      <c r="Z393" s="60"/>
      <c r="AA393" s="123" t="s">
        <v>167</v>
      </c>
      <c r="AB393" s="60"/>
      <c r="AC393" s="60"/>
      <c r="AD393" s="123" t="s">
        <v>166</v>
      </c>
      <c r="AE393" s="60"/>
      <c r="AF393" s="60"/>
      <c r="AG393" s="123" t="s">
        <v>167</v>
      </c>
      <c r="AH393" s="60"/>
      <c r="AI393" s="149" t="s">
        <v>170</v>
      </c>
      <c r="AJ393" s="60"/>
      <c r="AK393" s="123" t="s">
        <v>166</v>
      </c>
      <c r="AL393" s="60"/>
      <c r="AM393" s="77"/>
      <c r="AN393" s="77"/>
      <c r="AO393" s="77"/>
      <c r="AP393" s="77"/>
      <c r="AQ393" s="77">
        <f t="shared" si="165"/>
        <v>12</v>
      </c>
      <c r="AR393" s="69">
        <f t="shared" si="166"/>
        <v>136</v>
      </c>
      <c r="AS393" s="79">
        <f t="shared" si="167"/>
        <v>8.8235294117647065E-2</v>
      </c>
    </row>
    <row r="394" spans="1:45" ht="12.75" customHeight="1">
      <c r="A394" s="192"/>
      <c r="B394" s="184"/>
      <c r="C394" s="52" t="s">
        <v>131</v>
      </c>
      <c r="D394" s="62"/>
      <c r="E394" s="60"/>
      <c r="F394" s="82" t="s">
        <v>107</v>
      </c>
      <c r="G394" s="60"/>
      <c r="H394" s="60"/>
      <c r="I394" s="123" t="s">
        <v>167</v>
      </c>
      <c r="J394" s="60"/>
      <c r="K394" s="123" t="s">
        <v>166</v>
      </c>
      <c r="L394" s="60"/>
      <c r="M394" s="60"/>
      <c r="N394" s="123" t="s">
        <v>167</v>
      </c>
      <c r="O394" s="60"/>
      <c r="P394" s="60"/>
      <c r="Q394" s="123" t="s">
        <v>167</v>
      </c>
      <c r="R394" s="60"/>
      <c r="S394" s="60"/>
      <c r="T394" s="123" t="s">
        <v>166</v>
      </c>
      <c r="U394" s="60"/>
      <c r="V394" s="60"/>
      <c r="W394" s="60"/>
      <c r="X394" s="123" t="s">
        <v>167</v>
      </c>
      <c r="Y394" s="60"/>
      <c r="Z394" s="60"/>
      <c r="AA394" s="123" t="s">
        <v>167</v>
      </c>
      <c r="AB394" s="60"/>
      <c r="AC394" s="60"/>
      <c r="AD394" s="123" t="s">
        <v>166</v>
      </c>
      <c r="AE394" s="60"/>
      <c r="AF394" s="60"/>
      <c r="AG394" s="123" t="s">
        <v>167</v>
      </c>
      <c r="AH394" s="60"/>
      <c r="AI394" s="149" t="s">
        <v>170</v>
      </c>
      <c r="AJ394" s="60"/>
      <c r="AK394" s="123" t="s">
        <v>166</v>
      </c>
      <c r="AL394" s="60"/>
      <c r="AM394" s="77"/>
      <c r="AN394" s="77"/>
      <c r="AO394" s="77"/>
      <c r="AP394" s="77"/>
      <c r="AQ394" s="77">
        <f t="shared" si="165"/>
        <v>12</v>
      </c>
      <c r="AR394" s="69">
        <f t="shared" si="166"/>
        <v>136</v>
      </c>
      <c r="AS394" s="79">
        <f t="shared" si="167"/>
        <v>8.8235294117647065E-2</v>
      </c>
    </row>
    <row r="395" spans="1:45" ht="12.75" customHeight="1">
      <c r="A395" s="192"/>
      <c r="B395" s="184"/>
      <c r="C395" s="52" t="s">
        <v>132</v>
      </c>
      <c r="D395" s="62"/>
      <c r="E395" s="60"/>
      <c r="F395" s="82" t="s">
        <v>107</v>
      </c>
      <c r="G395" s="60"/>
      <c r="H395" s="60"/>
      <c r="I395" s="123" t="s">
        <v>167</v>
      </c>
      <c r="J395" s="60"/>
      <c r="K395" s="123" t="s">
        <v>166</v>
      </c>
      <c r="L395" s="60"/>
      <c r="M395" s="60"/>
      <c r="N395" s="123" t="s">
        <v>167</v>
      </c>
      <c r="O395" s="60"/>
      <c r="P395" s="60"/>
      <c r="Q395" s="123" t="s">
        <v>167</v>
      </c>
      <c r="R395" s="60"/>
      <c r="S395" s="60"/>
      <c r="T395" s="123" t="s">
        <v>166</v>
      </c>
      <c r="U395" s="60"/>
      <c r="V395" s="60"/>
      <c r="W395" s="60"/>
      <c r="X395" s="123" t="s">
        <v>167</v>
      </c>
      <c r="Y395" s="60"/>
      <c r="Z395" s="60"/>
      <c r="AA395" s="123" t="s">
        <v>167</v>
      </c>
      <c r="AB395" s="60"/>
      <c r="AC395" s="60"/>
      <c r="AD395" s="123" t="s">
        <v>166</v>
      </c>
      <c r="AE395" s="60"/>
      <c r="AF395" s="60"/>
      <c r="AG395" s="123" t="s">
        <v>167</v>
      </c>
      <c r="AH395" s="60"/>
      <c r="AI395" s="149" t="s">
        <v>170</v>
      </c>
      <c r="AJ395" s="60"/>
      <c r="AK395" s="123" t="s">
        <v>166</v>
      </c>
      <c r="AL395" s="60"/>
      <c r="AM395" s="77"/>
      <c r="AN395" s="77"/>
      <c r="AO395" s="77"/>
      <c r="AP395" s="77"/>
      <c r="AQ395" s="77">
        <f t="shared" si="165"/>
        <v>12</v>
      </c>
      <c r="AR395" s="69">
        <f t="shared" si="166"/>
        <v>136</v>
      </c>
      <c r="AS395" s="79">
        <f t="shared" si="167"/>
        <v>8.8235294117647065E-2</v>
      </c>
    </row>
    <row r="396" spans="1:45" ht="12.75" customHeight="1">
      <c r="A396" s="192"/>
      <c r="B396" s="184" t="s">
        <v>113</v>
      </c>
      <c r="C396" s="52" t="s">
        <v>127</v>
      </c>
      <c r="D396" s="62"/>
      <c r="E396" s="60"/>
      <c r="F396" s="82" t="s">
        <v>107</v>
      </c>
      <c r="G396" s="60"/>
      <c r="H396" s="60"/>
      <c r="I396" s="60"/>
      <c r="J396" s="123" t="s">
        <v>166</v>
      </c>
      <c r="K396" s="60"/>
      <c r="L396" s="60"/>
      <c r="M396" s="60"/>
      <c r="N396" s="60"/>
      <c r="O396" s="60"/>
      <c r="P396" s="60"/>
      <c r="Q396" s="60"/>
      <c r="R396" s="123" t="s">
        <v>166</v>
      </c>
      <c r="S396" s="60"/>
      <c r="T396" s="60"/>
      <c r="U396" s="60"/>
      <c r="V396" s="60"/>
      <c r="W396" s="123" t="s">
        <v>167</v>
      </c>
      <c r="X396" s="60"/>
      <c r="Y396" s="60"/>
      <c r="Z396" s="60"/>
      <c r="AA396" s="60"/>
      <c r="AB396" s="60"/>
      <c r="AC396" s="123" t="s">
        <v>166</v>
      </c>
      <c r="AD396" s="60"/>
      <c r="AE396" s="60"/>
      <c r="AF396" s="123" t="s">
        <v>167</v>
      </c>
      <c r="AG396" s="60"/>
      <c r="AH396" s="60"/>
      <c r="AI396" s="60"/>
      <c r="AJ396" s="149" t="s">
        <v>170</v>
      </c>
      <c r="AK396" s="60"/>
      <c r="AL396" s="60"/>
      <c r="AM396" s="77"/>
      <c r="AN396" s="77"/>
      <c r="AO396" s="77"/>
      <c r="AP396" s="77"/>
      <c r="AQ396" s="77">
        <f t="shared" si="165"/>
        <v>7</v>
      </c>
      <c r="AR396" s="35">
        <f>34*2</f>
        <v>68</v>
      </c>
      <c r="AS396" s="79">
        <f>AQ396/AR396</f>
        <v>0.10294117647058823</v>
      </c>
    </row>
    <row r="397" spans="1:45" ht="12.75" customHeight="1">
      <c r="A397" s="192"/>
      <c r="B397" s="184"/>
      <c r="C397" s="52" t="s">
        <v>128</v>
      </c>
      <c r="D397" s="80"/>
      <c r="E397" s="60"/>
      <c r="F397" s="82" t="s">
        <v>107</v>
      </c>
      <c r="G397" s="60"/>
      <c r="H397" s="60"/>
      <c r="I397" s="60"/>
      <c r="J397" s="123" t="s">
        <v>166</v>
      </c>
      <c r="K397" s="60"/>
      <c r="L397" s="60"/>
      <c r="M397" s="60"/>
      <c r="N397" s="60"/>
      <c r="O397" s="60"/>
      <c r="P397" s="60"/>
      <c r="Q397" s="60"/>
      <c r="R397" s="123" t="s">
        <v>166</v>
      </c>
      <c r="S397" s="60"/>
      <c r="T397" s="60"/>
      <c r="U397" s="60"/>
      <c r="V397" s="60"/>
      <c r="W397" s="123" t="s">
        <v>167</v>
      </c>
      <c r="X397" s="60"/>
      <c r="Y397" s="60"/>
      <c r="Z397" s="60"/>
      <c r="AA397" s="60"/>
      <c r="AB397" s="60"/>
      <c r="AC397" s="123" t="s">
        <v>166</v>
      </c>
      <c r="AD397" s="60"/>
      <c r="AE397" s="60"/>
      <c r="AF397" s="123" t="s">
        <v>167</v>
      </c>
      <c r="AG397" s="60"/>
      <c r="AH397" s="60"/>
      <c r="AI397" s="60"/>
      <c r="AJ397" s="149" t="s">
        <v>170</v>
      </c>
      <c r="AK397" s="60"/>
      <c r="AL397" s="60"/>
      <c r="AM397" s="77"/>
      <c r="AN397" s="77"/>
      <c r="AO397" s="77"/>
      <c r="AP397" s="77"/>
      <c r="AQ397" s="77">
        <f t="shared" si="165"/>
        <v>7</v>
      </c>
      <c r="AR397" s="69">
        <f t="shared" ref="AR397:AR401" si="168">34*2</f>
        <v>68</v>
      </c>
      <c r="AS397" s="79">
        <f t="shared" ref="AS397:AS401" si="169">AQ397/AR397</f>
        <v>0.10294117647058823</v>
      </c>
    </row>
    <row r="398" spans="1:45">
      <c r="A398" s="192"/>
      <c r="B398" s="184"/>
      <c r="C398" s="52" t="s">
        <v>129</v>
      </c>
      <c r="D398" s="62"/>
      <c r="E398" s="60"/>
      <c r="F398" s="82" t="s">
        <v>107</v>
      </c>
      <c r="G398" s="60"/>
      <c r="H398" s="60"/>
      <c r="I398" s="60"/>
      <c r="J398" s="123" t="s">
        <v>166</v>
      </c>
      <c r="K398" s="60"/>
      <c r="L398" s="60"/>
      <c r="M398" s="60"/>
      <c r="N398" s="60"/>
      <c r="O398" s="60"/>
      <c r="P398" s="60"/>
      <c r="Q398" s="60"/>
      <c r="R398" s="123" t="s">
        <v>166</v>
      </c>
      <c r="S398" s="60"/>
      <c r="T398" s="60"/>
      <c r="U398" s="60"/>
      <c r="V398" s="60"/>
      <c r="W398" s="123" t="s">
        <v>167</v>
      </c>
      <c r="X398" s="60"/>
      <c r="Y398" s="60"/>
      <c r="Z398" s="60"/>
      <c r="AA398" s="60"/>
      <c r="AB398" s="60"/>
      <c r="AC398" s="123" t="s">
        <v>166</v>
      </c>
      <c r="AD398" s="60"/>
      <c r="AE398" s="60"/>
      <c r="AF398" s="123" t="s">
        <v>167</v>
      </c>
      <c r="AG398" s="60"/>
      <c r="AH398" s="60"/>
      <c r="AI398" s="60"/>
      <c r="AJ398" s="149" t="s">
        <v>170</v>
      </c>
      <c r="AK398" s="60"/>
      <c r="AL398" s="60"/>
      <c r="AM398" s="77"/>
      <c r="AN398" s="77"/>
      <c r="AO398" s="77"/>
      <c r="AP398" s="77"/>
      <c r="AQ398" s="77">
        <f t="shared" si="165"/>
        <v>7</v>
      </c>
      <c r="AR398" s="69">
        <f t="shared" si="168"/>
        <v>68</v>
      </c>
      <c r="AS398" s="79">
        <f t="shared" si="169"/>
        <v>0.10294117647058823</v>
      </c>
    </row>
    <row r="399" spans="1:45">
      <c r="A399" s="192"/>
      <c r="B399" s="184"/>
      <c r="C399" s="52" t="s">
        <v>130</v>
      </c>
      <c r="D399" s="62"/>
      <c r="E399" s="60"/>
      <c r="F399" s="82" t="s">
        <v>107</v>
      </c>
      <c r="G399" s="60"/>
      <c r="H399" s="60"/>
      <c r="I399" s="60"/>
      <c r="J399" s="123" t="s">
        <v>166</v>
      </c>
      <c r="K399" s="60"/>
      <c r="L399" s="60"/>
      <c r="M399" s="60"/>
      <c r="N399" s="60"/>
      <c r="O399" s="60"/>
      <c r="P399" s="60"/>
      <c r="Q399" s="60"/>
      <c r="R399" s="123" t="s">
        <v>166</v>
      </c>
      <c r="S399" s="60"/>
      <c r="T399" s="60"/>
      <c r="U399" s="60"/>
      <c r="V399" s="60"/>
      <c r="W399" s="123" t="s">
        <v>167</v>
      </c>
      <c r="X399" s="60"/>
      <c r="Y399" s="60"/>
      <c r="Z399" s="60"/>
      <c r="AA399" s="60"/>
      <c r="AB399" s="60"/>
      <c r="AC399" s="123" t="s">
        <v>166</v>
      </c>
      <c r="AD399" s="60"/>
      <c r="AE399" s="60"/>
      <c r="AF399" s="123" t="s">
        <v>167</v>
      </c>
      <c r="AG399" s="60"/>
      <c r="AH399" s="60"/>
      <c r="AI399" s="60"/>
      <c r="AJ399" s="149" t="s">
        <v>170</v>
      </c>
      <c r="AK399" s="60"/>
      <c r="AL399" s="60"/>
      <c r="AM399" s="77"/>
      <c r="AN399" s="77"/>
      <c r="AO399" s="77"/>
      <c r="AP399" s="77"/>
      <c r="AQ399" s="77">
        <f t="shared" si="165"/>
        <v>7</v>
      </c>
      <c r="AR399" s="69">
        <f t="shared" si="168"/>
        <v>68</v>
      </c>
      <c r="AS399" s="79">
        <f t="shared" si="169"/>
        <v>0.10294117647058823</v>
      </c>
    </row>
    <row r="400" spans="1:45">
      <c r="A400" s="192"/>
      <c r="B400" s="184"/>
      <c r="C400" s="52" t="s">
        <v>131</v>
      </c>
      <c r="D400" s="62"/>
      <c r="E400" s="60"/>
      <c r="F400" s="82" t="s">
        <v>107</v>
      </c>
      <c r="G400" s="60"/>
      <c r="H400" s="60"/>
      <c r="I400" s="60"/>
      <c r="J400" s="123" t="s">
        <v>166</v>
      </c>
      <c r="K400" s="60"/>
      <c r="L400" s="60"/>
      <c r="M400" s="60"/>
      <c r="N400" s="60"/>
      <c r="O400" s="60"/>
      <c r="P400" s="60"/>
      <c r="Q400" s="60"/>
      <c r="R400" s="123" t="s">
        <v>166</v>
      </c>
      <c r="S400" s="60"/>
      <c r="T400" s="60"/>
      <c r="U400" s="60"/>
      <c r="V400" s="60"/>
      <c r="W400" s="123" t="s">
        <v>167</v>
      </c>
      <c r="X400" s="60"/>
      <c r="Y400" s="60"/>
      <c r="Z400" s="60"/>
      <c r="AA400" s="60"/>
      <c r="AB400" s="60"/>
      <c r="AC400" s="123" t="s">
        <v>166</v>
      </c>
      <c r="AD400" s="60"/>
      <c r="AE400" s="60"/>
      <c r="AF400" s="123" t="s">
        <v>167</v>
      </c>
      <c r="AG400" s="60"/>
      <c r="AH400" s="60"/>
      <c r="AI400" s="60"/>
      <c r="AJ400" s="149" t="s">
        <v>170</v>
      </c>
      <c r="AK400" s="60"/>
      <c r="AL400" s="60"/>
      <c r="AM400" s="77"/>
      <c r="AN400" s="77"/>
      <c r="AO400" s="77"/>
      <c r="AP400" s="77"/>
      <c r="AQ400" s="77">
        <f t="shared" si="165"/>
        <v>7</v>
      </c>
      <c r="AR400" s="69">
        <f t="shared" si="168"/>
        <v>68</v>
      </c>
      <c r="AS400" s="79">
        <f t="shared" si="169"/>
        <v>0.10294117647058823</v>
      </c>
    </row>
    <row r="401" spans="1:45">
      <c r="A401" s="192"/>
      <c r="B401" s="184"/>
      <c r="C401" s="52" t="s">
        <v>132</v>
      </c>
      <c r="D401" s="62"/>
      <c r="E401" s="60"/>
      <c r="F401" s="82" t="s">
        <v>107</v>
      </c>
      <c r="G401" s="60"/>
      <c r="H401" s="60"/>
      <c r="I401" s="60"/>
      <c r="J401" s="123" t="s">
        <v>166</v>
      </c>
      <c r="K401" s="60"/>
      <c r="L401" s="60"/>
      <c r="M401" s="60"/>
      <c r="N401" s="60"/>
      <c r="O401" s="60"/>
      <c r="P401" s="60"/>
      <c r="Q401" s="60"/>
      <c r="R401" s="123" t="s">
        <v>166</v>
      </c>
      <c r="S401" s="60"/>
      <c r="T401" s="60"/>
      <c r="U401" s="60"/>
      <c r="V401" s="60"/>
      <c r="W401" s="123" t="s">
        <v>167</v>
      </c>
      <c r="X401" s="60"/>
      <c r="Y401" s="60"/>
      <c r="Z401" s="60"/>
      <c r="AA401" s="60"/>
      <c r="AB401" s="60"/>
      <c r="AC401" s="123" t="s">
        <v>166</v>
      </c>
      <c r="AD401" s="60"/>
      <c r="AE401" s="60"/>
      <c r="AF401" s="123" t="s">
        <v>167</v>
      </c>
      <c r="AG401" s="60"/>
      <c r="AH401" s="60"/>
      <c r="AI401" s="60"/>
      <c r="AJ401" s="149" t="s">
        <v>170</v>
      </c>
      <c r="AK401" s="60"/>
      <c r="AL401" s="60"/>
      <c r="AM401" s="77"/>
      <c r="AN401" s="77"/>
      <c r="AO401" s="77"/>
      <c r="AP401" s="77"/>
      <c r="AQ401" s="77">
        <f t="shared" si="165"/>
        <v>7</v>
      </c>
      <c r="AR401" s="69">
        <f t="shared" si="168"/>
        <v>68</v>
      </c>
      <c r="AS401" s="79">
        <f t="shared" si="169"/>
        <v>0.10294117647058823</v>
      </c>
    </row>
    <row r="402" spans="1:45" ht="12.75" customHeight="1">
      <c r="A402" s="192"/>
      <c r="B402" s="184" t="s">
        <v>114</v>
      </c>
      <c r="C402" s="52" t="s">
        <v>127</v>
      </c>
      <c r="D402" s="80"/>
      <c r="E402" s="60"/>
      <c r="F402" s="82" t="s">
        <v>107</v>
      </c>
      <c r="G402" s="60"/>
      <c r="H402" s="123" t="s">
        <v>167</v>
      </c>
      <c r="I402" s="60"/>
      <c r="J402" s="60"/>
      <c r="K402" s="123" t="s">
        <v>166</v>
      </c>
      <c r="L402" s="69"/>
      <c r="M402" s="60"/>
      <c r="N402" s="60"/>
      <c r="O402" s="60"/>
      <c r="P402" s="123" t="s">
        <v>167</v>
      </c>
      <c r="Q402" s="60"/>
      <c r="R402" s="60"/>
      <c r="S402" s="123" t="s">
        <v>166</v>
      </c>
      <c r="T402" s="60"/>
      <c r="U402" s="60"/>
      <c r="V402" s="60"/>
      <c r="W402" s="60"/>
      <c r="X402" s="123" t="s">
        <v>167</v>
      </c>
      <c r="Y402" s="60"/>
      <c r="Z402" s="123" t="s">
        <v>167</v>
      </c>
      <c r="AA402" s="60"/>
      <c r="AB402" s="60"/>
      <c r="AC402" s="60"/>
      <c r="AD402" s="123" t="s">
        <v>166</v>
      </c>
      <c r="AE402" s="60"/>
      <c r="AF402" s="60"/>
      <c r="AG402" s="60"/>
      <c r="AH402" s="60"/>
      <c r="AI402" s="60"/>
      <c r="AJ402" s="149" t="s">
        <v>170</v>
      </c>
      <c r="AK402" s="60"/>
      <c r="AL402" s="123" t="s">
        <v>166</v>
      </c>
      <c r="AM402" s="77"/>
      <c r="AN402" s="77"/>
      <c r="AO402" s="77"/>
      <c r="AP402" s="77"/>
      <c r="AQ402" s="77">
        <f t="shared" si="165"/>
        <v>10</v>
      </c>
      <c r="AR402" s="35">
        <f>34*3</f>
        <v>102</v>
      </c>
      <c r="AS402" s="79">
        <f>AQ402/AR402</f>
        <v>9.8039215686274508E-2</v>
      </c>
    </row>
    <row r="403" spans="1:45" ht="12.75" customHeight="1">
      <c r="A403" s="192"/>
      <c r="B403" s="184"/>
      <c r="C403" s="52" t="s">
        <v>128</v>
      </c>
      <c r="D403" s="62"/>
      <c r="E403" s="60"/>
      <c r="F403" s="82" t="s">
        <v>107</v>
      </c>
      <c r="G403" s="60"/>
      <c r="H403" s="123" t="s">
        <v>167</v>
      </c>
      <c r="I403" s="60"/>
      <c r="J403" s="60"/>
      <c r="K403" s="123" t="s">
        <v>166</v>
      </c>
      <c r="L403" s="69"/>
      <c r="M403" s="60"/>
      <c r="N403" s="60"/>
      <c r="O403" s="60"/>
      <c r="P403" s="123" t="s">
        <v>167</v>
      </c>
      <c r="Q403" s="60"/>
      <c r="R403" s="60"/>
      <c r="S403" s="123" t="s">
        <v>166</v>
      </c>
      <c r="T403" s="60"/>
      <c r="U403" s="60"/>
      <c r="V403" s="60"/>
      <c r="W403" s="60"/>
      <c r="X403" s="123" t="s">
        <v>167</v>
      </c>
      <c r="Y403" s="60"/>
      <c r="Z403" s="123" t="s">
        <v>167</v>
      </c>
      <c r="AA403" s="60"/>
      <c r="AB403" s="60"/>
      <c r="AC403" s="60"/>
      <c r="AD403" s="123" t="s">
        <v>166</v>
      </c>
      <c r="AE403" s="60"/>
      <c r="AF403" s="60"/>
      <c r="AG403" s="60"/>
      <c r="AH403" s="60"/>
      <c r="AI403" s="60"/>
      <c r="AJ403" s="149" t="s">
        <v>170</v>
      </c>
      <c r="AK403" s="60"/>
      <c r="AL403" s="123" t="s">
        <v>166</v>
      </c>
      <c r="AM403" s="77"/>
      <c r="AN403" s="77"/>
      <c r="AO403" s="77"/>
      <c r="AP403" s="77"/>
      <c r="AQ403" s="77">
        <f t="shared" si="165"/>
        <v>10</v>
      </c>
      <c r="AR403" s="35">
        <f>34*3</f>
        <v>102</v>
      </c>
      <c r="AS403" s="79">
        <f>AQ403/AR403</f>
        <v>9.8039215686274508E-2</v>
      </c>
    </row>
    <row r="404" spans="1:45" ht="12.75" customHeight="1">
      <c r="A404" s="192"/>
      <c r="B404" s="184"/>
      <c r="C404" s="52" t="s">
        <v>129</v>
      </c>
      <c r="D404" s="62"/>
      <c r="E404" s="60"/>
      <c r="F404" s="82" t="s">
        <v>107</v>
      </c>
      <c r="G404" s="60"/>
      <c r="H404" s="123" t="s">
        <v>167</v>
      </c>
      <c r="I404" s="60"/>
      <c r="J404" s="60"/>
      <c r="K404" s="123" t="s">
        <v>166</v>
      </c>
      <c r="L404" s="69"/>
      <c r="M404" s="60"/>
      <c r="N404" s="60"/>
      <c r="O404" s="60"/>
      <c r="P404" s="123" t="s">
        <v>167</v>
      </c>
      <c r="Q404" s="60"/>
      <c r="R404" s="60"/>
      <c r="S404" s="123" t="s">
        <v>166</v>
      </c>
      <c r="T404" s="60"/>
      <c r="U404" s="60"/>
      <c r="V404" s="60"/>
      <c r="W404" s="60"/>
      <c r="X404" s="123" t="s">
        <v>167</v>
      </c>
      <c r="Y404" s="60"/>
      <c r="Z404" s="123" t="s">
        <v>167</v>
      </c>
      <c r="AA404" s="60"/>
      <c r="AB404" s="60"/>
      <c r="AC404" s="60"/>
      <c r="AD404" s="123" t="s">
        <v>166</v>
      </c>
      <c r="AE404" s="60"/>
      <c r="AF404" s="60"/>
      <c r="AG404" s="60"/>
      <c r="AH404" s="60"/>
      <c r="AI404" s="77"/>
      <c r="AJ404" s="149" t="s">
        <v>170</v>
      </c>
      <c r="AK404" s="60"/>
      <c r="AL404" s="123" t="s">
        <v>166</v>
      </c>
      <c r="AM404" s="77"/>
      <c r="AN404" s="77"/>
      <c r="AO404" s="77"/>
      <c r="AP404" s="77"/>
      <c r="AQ404" s="77">
        <f t="shared" si="165"/>
        <v>10</v>
      </c>
      <c r="AR404" s="35">
        <f>34*3</f>
        <v>102</v>
      </c>
      <c r="AS404" s="79">
        <f>AQ404/AR404</f>
        <v>9.8039215686274508E-2</v>
      </c>
    </row>
    <row r="405" spans="1:45" ht="12.75" customHeight="1">
      <c r="A405" s="192"/>
      <c r="B405" s="184"/>
      <c r="C405" s="52" t="s">
        <v>130</v>
      </c>
      <c r="D405" s="62"/>
      <c r="E405" s="60"/>
      <c r="F405" s="82" t="s">
        <v>107</v>
      </c>
      <c r="G405" s="60"/>
      <c r="H405" s="123" t="s">
        <v>167</v>
      </c>
      <c r="I405" s="60"/>
      <c r="J405" s="60"/>
      <c r="K405" s="123" t="s">
        <v>166</v>
      </c>
      <c r="L405" s="69"/>
      <c r="M405" s="60"/>
      <c r="N405" s="60"/>
      <c r="O405" s="60"/>
      <c r="P405" s="123" t="s">
        <v>167</v>
      </c>
      <c r="Q405" s="60"/>
      <c r="R405" s="60"/>
      <c r="S405" s="123" t="s">
        <v>166</v>
      </c>
      <c r="T405" s="60"/>
      <c r="U405" s="60"/>
      <c r="V405" s="60"/>
      <c r="W405" s="60"/>
      <c r="X405" s="123" t="s">
        <v>167</v>
      </c>
      <c r="Y405" s="60"/>
      <c r="Z405" s="123" t="s">
        <v>167</v>
      </c>
      <c r="AA405" s="60"/>
      <c r="AB405" s="60"/>
      <c r="AC405" s="60"/>
      <c r="AD405" s="123" t="s">
        <v>166</v>
      </c>
      <c r="AE405" s="60"/>
      <c r="AF405" s="60"/>
      <c r="AG405" s="60"/>
      <c r="AH405" s="60"/>
      <c r="AI405" s="77"/>
      <c r="AJ405" s="149" t="s">
        <v>170</v>
      </c>
      <c r="AK405" s="60"/>
      <c r="AL405" s="123" t="s">
        <v>166</v>
      </c>
      <c r="AM405" s="77"/>
      <c r="AN405" s="77"/>
      <c r="AO405" s="77"/>
      <c r="AP405" s="77"/>
      <c r="AQ405" s="77">
        <f t="shared" ref="AQ405:AQ410" si="170">COUNTA(E405:AP405)</f>
        <v>10</v>
      </c>
      <c r="AR405" s="69">
        <f t="shared" ref="AR405:AR407" si="171">34*3</f>
        <v>102</v>
      </c>
      <c r="AS405" s="79">
        <f t="shared" ref="AS405:AS407" si="172">AQ405/AR405</f>
        <v>9.8039215686274508E-2</v>
      </c>
    </row>
    <row r="406" spans="1:45" ht="12.75" customHeight="1">
      <c r="A406" s="192"/>
      <c r="B406" s="184"/>
      <c r="C406" s="52" t="s">
        <v>131</v>
      </c>
      <c r="D406" s="62"/>
      <c r="E406" s="60"/>
      <c r="F406" s="82" t="s">
        <v>107</v>
      </c>
      <c r="G406" s="60"/>
      <c r="H406" s="123" t="s">
        <v>167</v>
      </c>
      <c r="I406" s="60"/>
      <c r="J406" s="60"/>
      <c r="K406" s="123" t="s">
        <v>166</v>
      </c>
      <c r="L406" s="69"/>
      <c r="M406" s="60"/>
      <c r="N406" s="60"/>
      <c r="O406" s="60"/>
      <c r="P406" s="123" t="s">
        <v>167</v>
      </c>
      <c r="Q406" s="60"/>
      <c r="R406" s="60"/>
      <c r="S406" s="123" t="s">
        <v>166</v>
      </c>
      <c r="T406" s="60"/>
      <c r="U406" s="60"/>
      <c r="V406" s="60"/>
      <c r="W406" s="60"/>
      <c r="X406" s="123" t="s">
        <v>167</v>
      </c>
      <c r="Y406" s="60"/>
      <c r="Z406" s="123" t="s">
        <v>167</v>
      </c>
      <c r="AA406" s="60"/>
      <c r="AB406" s="60"/>
      <c r="AC406" s="60"/>
      <c r="AD406" s="123" t="s">
        <v>166</v>
      </c>
      <c r="AE406" s="60"/>
      <c r="AF406" s="60"/>
      <c r="AG406" s="60"/>
      <c r="AH406" s="60"/>
      <c r="AI406" s="77"/>
      <c r="AJ406" s="149" t="s">
        <v>170</v>
      </c>
      <c r="AK406" s="60"/>
      <c r="AL406" s="123" t="s">
        <v>166</v>
      </c>
      <c r="AM406" s="77"/>
      <c r="AN406" s="77"/>
      <c r="AO406" s="77"/>
      <c r="AP406" s="77"/>
      <c r="AQ406" s="77">
        <f t="shared" si="170"/>
        <v>10</v>
      </c>
      <c r="AR406" s="69">
        <f t="shared" si="171"/>
        <v>102</v>
      </c>
      <c r="AS406" s="79">
        <f t="shared" si="172"/>
        <v>9.8039215686274508E-2</v>
      </c>
    </row>
    <row r="407" spans="1:45" ht="12.75" customHeight="1">
      <c r="A407" s="192"/>
      <c r="B407" s="184"/>
      <c r="C407" s="52" t="s">
        <v>132</v>
      </c>
      <c r="D407" s="62"/>
      <c r="E407" s="60"/>
      <c r="F407" s="82" t="s">
        <v>107</v>
      </c>
      <c r="G407" s="60"/>
      <c r="H407" s="123" t="s">
        <v>167</v>
      </c>
      <c r="I407" s="60"/>
      <c r="J407" s="60"/>
      <c r="K407" s="123" t="s">
        <v>166</v>
      </c>
      <c r="L407" s="69"/>
      <c r="M407" s="60"/>
      <c r="N407" s="60"/>
      <c r="O407" s="60"/>
      <c r="P407" s="123" t="s">
        <v>167</v>
      </c>
      <c r="Q407" s="60"/>
      <c r="R407" s="60"/>
      <c r="S407" s="123" t="s">
        <v>166</v>
      </c>
      <c r="T407" s="60"/>
      <c r="U407" s="60"/>
      <c r="V407" s="60"/>
      <c r="W407" s="60"/>
      <c r="X407" s="123" t="s">
        <v>167</v>
      </c>
      <c r="Y407" s="60"/>
      <c r="Z407" s="123" t="s">
        <v>167</v>
      </c>
      <c r="AA407" s="60"/>
      <c r="AB407" s="60"/>
      <c r="AC407" s="60"/>
      <c r="AD407" s="123" t="s">
        <v>166</v>
      </c>
      <c r="AE407" s="60"/>
      <c r="AF407" s="60"/>
      <c r="AG407" s="60"/>
      <c r="AH407" s="60"/>
      <c r="AI407" s="77"/>
      <c r="AJ407" s="149" t="s">
        <v>170</v>
      </c>
      <c r="AK407" s="60"/>
      <c r="AL407" s="123" t="s">
        <v>166</v>
      </c>
      <c r="AM407" s="77"/>
      <c r="AN407" s="77"/>
      <c r="AO407" s="77"/>
      <c r="AP407" s="77"/>
      <c r="AQ407" s="77">
        <f t="shared" si="170"/>
        <v>10</v>
      </c>
      <c r="AR407" s="69">
        <f t="shared" si="171"/>
        <v>102</v>
      </c>
      <c r="AS407" s="79">
        <f t="shared" si="172"/>
        <v>9.8039215686274508E-2</v>
      </c>
    </row>
    <row r="408" spans="1:45" ht="12.75" customHeight="1">
      <c r="A408" s="192"/>
      <c r="B408" s="184" t="s">
        <v>133</v>
      </c>
      <c r="C408" s="52" t="s">
        <v>127</v>
      </c>
      <c r="D408" s="62"/>
      <c r="E408" s="60"/>
      <c r="F408" s="144"/>
      <c r="G408" s="60"/>
      <c r="H408" s="60"/>
      <c r="I408" s="123" t="s">
        <v>167</v>
      </c>
      <c r="J408" s="60"/>
      <c r="K408" s="60"/>
      <c r="L408" s="123" t="s">
        <v>166</v>
      </c>
      <c r="M408" s="60"/>
      <c r="N408" s="60"/>
      <c r="O408" s="123" t="s">
        <v>167</v>
      </c>
      <c r="P408" s="60"/>
      <c r="Q408" s="60"/>
      <c r="R408" s="60"/>
      <c r="S408" s="60"/>
      <c r="T408" s="123" t="s">
        <v>166</v>
      </c>
      <c r="U408" s="60"/>
      <c r="V408" s="123" t="s">
        <v>167</v>
      </c>
      <c r="W408" s="60"/>
      <c r="X408" s="60"/>
      <c r="Y408" s="123" t="s">
        <v>167</v>
      </c>
      <c r="Z408" s="60"/>
      <c r="AA408" s="60"/>
      <c r="AB408" s="60"/>
      <c r="AC408" s="123" t="s">
        <v>166</v>
      </c>
      <c r="AD408" s="60"/>
      <c r="AE408" s="60"/>
      <c r="AF408" s="123" t="s">
        <v>167</v>
      </c>
      <c r="AG408" s="60"/>
      <c r="AH408" s="123" t="s">
        <v>167</v>
      </c>
      <c r="AI408" s="77"/>
      <c r="AJ408" s="149" t="s">
        <v>170</v>
      </c>
      <c r="AK408" s="60"/>
      <c r="AL408" s="60"/>
      <c r="AM408" s="77"/>
      <c r="AN408" s="77"/>
      <c r="AO408" s="77"/>
      <c r="AP408" s="77"/>
      <c r="AQ408" s="77">
        <f t="shared" si="170"/>
        <v>10</v>
      </c>
      <c r="AR408" s="35">
        <f>34*3</f>
        <v>102</v>
      </c>
      <c r="AS408" s="79">
        <f>AQ408/AR408</f>
        <v>9.8039215686274508E-2</v>
      </c>
    </row>
    <row r="409" spans="1:45" ht="12.75" customHeight="1">
      <c r="A409" s="192"/>
      <c r="B409" s="184"/>
      <c r="C409" s="52" t="s">
        <v>128</v>
      </c>
      <c r="D409" s="62"/>
      <c r="E409" s="60"/>
      <c r="F409" s="144"/>
      <c r="G409" s="60"/>
      <c r="H409" s="60"/>
      <c r="I409" s="123" t="s">
        <v>167</v>
      </c>
      <c r="J409" s="60"/>
      <c r="K409" s="60"/>
      <c r="L409" s="123" t="s">
        <v>166</v>
      </c>
      <c r="M409" s="60"/>
      <c r="N409" s="60"/>
      <c r="O409" s="123" t="s">
        <v>167</v>
      </c>
      <c r="P409" s="60"/>
      <c r="Q409" s="60"/>
      <c r="R409" s="60"/>
      <c r="S409" s="60"/>
      <c r="T409" s="123" t="s">
        <v>166</v>
      </c>
      <c r="U409" s="60"/>
      <c r="V409" s="123" t="s">
        <v>167</v>
      </c>
      <c r="W409" s="60"/>
      <c r="X409" s="60"/>
      <c r="Y409" s="123" t="s">
        <v>167</v>
      </c>
      <c r="Z409" s="60"/>
      <c r="AA409" s="60"/>
      <c r="AB409" s="60"/>
      <c r="AC409" s="123" t="s">
        <v>166</v>
      </c>
      <c r="AD409" s="60"/>
      <c r="AE409" s="60"/>
      <c r="AF409" s="123" t="s">
        <v>167</v>
      </c>
      <c r="AG409" s="60"/>
      <c r="AH409" s="123" t="s">
        <v>167</v>
      </c>
      <c r="AI409" s="77"/>
      <c r="AJ409" s="149" t="s">
        <v>170</v>
      </c>
      <c r="AK409" s="60"/>
      <c r="AL409" s="60"/>
      <c r="AM409" s="77"/>
      <c r="AN409" s="77"/>
      <c r="AO409" s="77"/>
      <c r="AP409" s="77"/>
      <c r="AQ409" s="77">
        <f t="shared" si="170"/>
        <v>10</v>
      </c>
      <c r="AR409" s="35">
        <f>34*3</f>
        <v>102</v>
      </c>
      <c r="AS409" s="79">
        <f>AQ409/AR409</f>
        <v>9.8039215686274508E-2</v>
      </c>
    </row>
    <row r="410" spans="1:45" ht="12.75" customHeight="1">
      <c r="A410" s="192"/>
      <c r="B410" s="184"/>
      <c r="C410" s="52" t="s">
        <v>129</v>
      </c>
      <c r="D410" s="62"/>
      <c r="E410" s="60"/>
      <c r="F410" s="144"/>
      <c r="G410" s="60"/>
      <c r="H410" s="60"/>
      <c r="I410" s="123" t="s">
        <v>167</v>
      </c>
      <c r="J410" s="60"/>
      <c r="K410" s="60"/>
      <c r="L410" s="123" t="s">
        <v>166</v>
      </c>
      <c r="M410" s="60"/>
      <c r="N410" s="60"/>
      <c r="O410" s="123" t="s">
        <v>167</v>
      </c>
      <c r="P410" s="60"/>
      <c r="Q410" s="60"/>
      <c r="R410" s="60"/>
      <c r="S410" s="60"/>
      <c r="T410" s="123" t="s">
        <v>166</v>
      </c>
      <c r="U410" s="60"/>
      <c r="V410" s="123" t="s">
        <v>167</v>
      </c>
      <c r="W410" s="60"/>
      <c r="X410" s="60"/>
      <c r="Y410" s="123" t="s">
        <v>167</v>
      </c>
      <c r="Z410" s="60"/>
      <c r="AA410" s="60"/>
      <c r="AB410" s="60"/>
      <c r="AC410" s="123" t="s">
        <v>166</v>
      </c>
      <c r="AD410" s="60"/>
      <c r="AE410" s="60"/>
      <c r="AF410" s="123" t="s">
        <v>167</v>
      </c>
      <c r="AG410" s="60"/>
      <c r="AH410" s="123" t="s">
        <v>167</v>
      </c>
      <c r="AI410" s="77"/>
      <c r="AJ410" s="149" t="s">
        <v>170</v>
      </c>
      <c r="AK410" s="60"/>
      <c r="AL410" s="60"/>
      <c r="AM410" s="77"/>
      <c r="AN410" s="77"/>
      <c r="AO410" s="77"/>
      <c r="AP410" s="77"/>
      <c r="AQ410" s="77">
        <f t="shared" si="170"/>
        <v>10</v>
      </c>
      <c r="AR410" s="35">
        <f>34*3</f>
        <v>102</v>
      </c>
      <c r="AS410" s="79">
        <f>AQ410/AR410</f>
        <v>9.8039215686274508E-2</v>
      </c>
    </row>
    <row r="411" spans="1:45" ht="12.75" customHeight="1">
      <c r="A411" s="192"/>
      <c r="B411" s="184"/>
      <c r="C411" s="52" t="s">
        <v>130</v>
      </c>
      <c r="D411" s="62"/>
      <c r="E411" s="60"/>
      <c r="F411" s="144"/>
      <c r="G411" s="60"/>
      <c r="H411" s="60"/>
      <c r="I411" s="123" t="s">
        <v>167</v>
      </c>
      <c r="J411" s="60"/>
      <c r="K411" s="60"/>
      <c r="L411" s="123" t="s">
        <v>166</v>
      </c>
      <c r="M411" s="60"/>
      <c r="N411" s="60"/>
      <c r="O411" s="123" t="s">
        <v>167</v>
      </c>
      <c r="P411" s="60"/>
      <c r="Q411" s="60"/>
      <c r="R411" s="60"/>
      <c r="S411" s="60"/>
      <c r="T411" s="123" t="s">
        <v>166</v>
      </c>
      <c r="U411" s="60"/>
      <c r="V411" s="123" t="s">
        <v>167</v>
      </c>
      <c r="W411" s="60"/>
      <c r="X411" s="60"/>
      <c r="Y411" s="123" t="s">
        <v>167</v>
      </c>
      <c r="Z411" s="60"/>
      <c r="AA411" s="60"/>
      <c r="AB411" s="60"/>
      <c r="AC411" s="123" t="s">
        <v>166</v>
      </c>
      <c r="AD411" s="60"/>
      <c r="AE411" s="60"/>
      <c r="AF411" s="123" t="s">
        <v>167</v>
      </c>
      <c r="AG411" s="60"/>
      <c r="AH411" s="123" t="s">
        <v>167</v>
      </c>
      <c r="AI411" s="77"/>
      <c r="AJ411" s="149" t="s">
        <v>170</v>
      </c>
      <c r="AK411" s="60"/>
      <c r="AL411" s="60"/>
      <c r="AM411" s="77"/>
      <c r="AN411" s="77"/>
      <c r="AO411" s="77"/>
      <c r="AP411" s="77"/>
      <c r="AQ411" s="77">
        <f t="shared" ref="AQ411:AQ440" si="173">COUNTA(E411:AP411)</f>
        <v>10</v>
      </c>
      <c r="AR411" s="69">
        <f t="shared" ref="AR411:AR413" si="174">34*3</f>
        <v>102</v>
      </c>
      <c r="AS411" s="79">
        <f t="shared" ref="AS411:AS413" si="175">AQ411/AR411</f>
        <v>9.8039215686274508E-2</v>
      </c>
    </row>
    <row r="412" spans="1:45" ht="12.75" customHeight="1">
      <c r="A412" s="192"/>
      <c r="B412" s="184"/>
      <c r="C412" s="52" t="s">
        <v>131</v>
      </c>
      <c r="D412" s="62"/>
      <c r="E412" s="60"/>
      <c r="F412" s="144"/>
      <c r="G412" s="60"/>
      <c r="H412" s="60"/>
      <c r="I412" s="123" t="s">
        <v>167</v>
      </c>
      <c r="J412" s="60"/>
      <c r="K412" s="60"/>
      <c r="L412" s="123" t="s">
        <v>166</v>
      </c>
      <c r="M412" s="60"/>
      <c r="N412" s="60"/>
      <c r="O412" s="123" t="s">
        <v>167</v>
      </c>
      <c r="P412" s="60"/>
      <c r="Q412" s="60"/>
      <c r="R412" s="60"/>
      <c r="S412" s="60"/>
      <c r="T412" s="123" t="s">
        <v>166</v>
      </c>
      <c r="U412" s="60"/>
      <c r="V412" s="123" t="s">
        <v>167</v>
      </c>
      <c r="W412" s="60"/>
      <c r="X412" s="60"/>
      <c r="Y412" s="123" t="s">
        <v>167</v>
      </c>
      <c r="Z412" s="60"/>
      <c r="AA412" s="60"/>
      <c r="AB412" s="60"/>
      <c r="AC412" s="123" t="s">
        <v>166</v>
      </c>
      <c r="AD412" s="60"/>
      <c r="AE412" s="60"/>
      <c r="AF412" s="123" t="s">
        <v>167</v>
      </c>
      <c r="AG412" s="60"/>
      <c r="AH412" s="123" t="s">
        <v>167</v>
      </c>
      <c r="AI412" s="77"/>
      <c r="AJ412" s="149" t="s">
        <v>170</v>
      </c>
      <c r="AK412" s="60"/>
      <c r="AL412" s="60"/>
      <c r="AM412" s="77"/>
      <c r="AN412" s="77"/>
      <c r="AO412" s="77"/>
      <c r="AP412" s="77"/>
      <c r="AQ412" s="77">
        <f t="shared" si="173"/>
        <v>10</v>
      </c>
      <c r="AR412" s="69">
        <f t="shared" si="174"/>
        <v>102</v>
      </c>
      <c r="AS412" s="79">
        <f t="shared" si="175"/>
        <v>9.8039215686274508E-2</v>
      </c>
    </row>
    <row r="413" spans="1:45" ht="12.75" customHeight="1">
      <c r="A413" s="192"/>
      <c r="B413" s="184"/>
      <c r="C413" s="52" t="s">
        <v>132</v>
      </c>
      <c r="D413" s="62"/>
      <c r="E413" s="60"/>
      <c r="F413" s="144"/>
      <c r="G413" s="60"/>
      <c r="H413" s="60"/>
      <c r="I413" s="123" t="s">
        <v>167</v>
      </c>
      <c r="J413" s="60"/>
      <c r="K413" s="60"/>
      <c r="L413" s="123" t="s">
        <v>166</v>
      </c>
      <c r="M413" s="60"/>
      <c r="N413" s="60"/>
      <c r="O413" s="123" t="s">
        <v>167</v>
      </c>
      <c r="P413" s="60"/>
      <c r="Q413" s="60"/>
      <c r="R413" s="60"/>
      <c r="S413" s="60"/>
      <c r="T413" s="123" t="s">
        <v>166</v>
      </c>
      <c r="U413" s="60"/>
      <c r="V413" s="123" t="s">
        <v>167</v>
      </c>
      <c r="W413" s="145"/>
      <c r="X413" s="60"/>
      <c r="Y413" s="123" t="s">
        <v>167</v>
      </c>
      <c r="Z413" s="60"/>
      <c r="AA413" s="60"/>
      <c r="AB413" s="60"/>
      <c r="AC413" s="123" t="s">
        <v>166</v>
      </c>
      <c r="AD413" s="60"/>
      <c r="AE413" s="60"/>
      <c r="AF413" s="123" t="s">
        <v>167</v>
      </c>
      <c r="AG413" s="60"/>
      <c r="AH413" s="123" t="s">
        <v>167</v>
      </c>
      <c r="AI413" s="77"/>
      <c r="AJ413" s="149" t="s">
        <v>170</v>
      </c>
      <c r="AK413" s="60"/>
      <c r="AL413" s="60"/>
      <c r="AM413" s="77"/>
      <c r="AN413" s="77"/>
      <c r="AO413" s="77"/>
      <c r="AP413" s="77"/>
      <c r="AQ413" s="77">
        <f t="shared" si="173"/>
        <v>10</v>
      </c>
      <c r="AR413" s="69">
        <f t="shared" si="174"/>
        <v>102</v>
      </c>
      <c r="AS413" s="79">
        <f t="shared" si="175"/>
        <v>9.8039215686274508E-2</v>
      </c>
    </row>
    <row r="414" spans="1:45" ht="12.75" customHeight="1">
      <c r="A414" s="192"/>
      <c r="B414" s="184" t="s">
        <v>134</v>
      </c>
      <c r="C414" s="52" t="s">
        <v>127</v>
      </c>
      <c r="D414" s="80"/>
      <c r="E414" s="60"/>
      <c r="F414" s="144"/>
      <c r="G414" s="69"/>
      <c r="H414" s="123" t="s">
        <v>167</v>
      </c>
      <c r="I414" s="60"/>
      <c r="J414" s="60"/>
      <c r="K414" s="123" t="s">
        <v>166</v>
      </c>
      <c r="L414" s="60"/>
      <c r="M414" s="60"/>
      <c r="N414" s="60"/>
      <c r="O414" s="60"/>
      <c r="P414" s="60"/>
      <c r="Q414" s="60"/>
      <c r="R414" s="123" t="s">
        <v>166</v>
      </c>
      <c r="S414" s="60"/>
      <c r="T414" s="60"/>
      <c r="U414" s="60"/>
      <c r="V414" s="60"/>
      <c r="W414" s="60"/>
      <c r="X414" s="60"/>
      <c r="Y414" s="60"/>
      <c r="Z414" s="60"/>
      <c r="AA414" s="60"/>
      <c r="AB414" s="60"/>
      <c r="AC414" s="123" t="s">
        <v>166</v>
      </c>
      <c r="AD414" s="60"/>
      <c r="AE414" s="60"/>
      <c r="AF414" s="60"/>
      <c r="AG414" s="60"/>
      <c r="AH414" s="60"/>
      <c r="AI414" s="77"/>
      <c r="AJ414" s="149" t="s">
        <v>170</v>
      </c>
      <c r="AK414" s="60"/>
      <c r="AL414" s="123" t="s">
        <v>166</v>
      </c>
      <c r="AM414" s="77"/>
      <c r="AN414" s="77"/>
      <c r="AO414" s="77"/>
      <c r="AP414" s="77"/>
      <c r="AQ414" s="77">
        <f t="shared" si="173"/>
        <v>6</v>
      </c>
      <c r="AR414" s="35">
        <f>34*2</f>
        <v>68</v>
      </c>
      <c r="AS414" s="79">
        <f>AQ414/AR414</f>
        <v>8.8235294117647065E-2</v>
      </c>
    </row>
    <row r="415" spans="1:45">
      <c r="A415" s="192"/>
      <c r="B415" s="184"/>
      <c r="C415" s="52" t="s">
        <v>128</v>
      </c>
      <c r="D415" s="62"/>
      <c r="E415" s="60"/>
      <c r="F415" s="144"/>
      <c r="G415" s="69"/>
      <c r="H415" s="123" t="s">
        <v>167</v>
      </c>
      <c r="I415" s="60"/>
      <c r="J415" s="60"/>
      <c r="K415" s="123" t="s">
        <v>166</v>
      </c>
      <c r="L415" s="60"/>
      <c r="M415" s="60"/>
      <c r="N415" s="60"/>
      <c r="O415" s="60"/>
      <c r="P415" s="60"/>
      <c r="Q415" s="60"/>
      <c r="R415" s="123" t="s">
        <v>166</v>
      </c>
      <c r="S415" s="60"/>
      <c r="T415" s="60"/>
      <c r="U415" s="60"/>
      <c r="V415" s="60"/>
      <c r="W415" s="60"/>
      <c r="X415" s="60"/>
      <c r="Y415" s="60"/>
      <c r="Z415" s="60"/>
      <c r="AA415" s="60"/>
      <c r="AB415" s="60"/>
      <c r="AC415" s="123" t="s">
        <v>166</v>
      </c>
      <c r="AD415" s="60"/>
      <c r="AE415" s="60"/>
      <c r="AF415" s="60"/>
      <c r="AG415" s="60"/>
      <c r="AH415" s="60"/>
      <c r="AI415" s="77"/>
      <c r="AJ415" s="149" t="s">
        <v>170</v>
      </c>
      <c r="AK415" s="60"/>
      <c r="AL415" s="123" t="s">
        <v>166</v>
      </c>
      <c r="AM415" s="77"/>
      <c r="AN415" s="77"/>
      <c r="AO415" s="77"/>
      <c r="AP415" s="77"/>
      <c r="AQ415" s="77">
        <f t="shared" si="173"/>
        <v>6</v>
      </c>
      <c r="AR415" s="69">
        <f t="shared" ref="AR415:AR417" si="176">34*2</f>
        <v>68</v>
      </c>
      <c r="AS415" s="79">
        <f t="shared" ref="AS415:AS419" si="177">AQ415/AR415</f>
        <v>8.8235294117647065E-2</v>
      </c>
    </row>
    <row r="416" spans="1:45">
      <c r="A416" s="192"/>
      <c r="B416" s="184"/>
      <c r="C416" s="52" t="s">
        <v>129</v>
      </c>
      <c r="D416" s="80"/>
      <c r="E416" s="60"/>
      <c r="F416" s="144"/>
      <c r="G416" s="69"/>
      <c r="H416" s="123" t="s">
        <v>167</v>
      </c>
      <c r="I416" s="60"/>
      <c r="J416" s="60"/>
      <c r="K416" s="123" t="s">
        <v>166</v>
      </c>
      <c r="L416" s="60"/>
      <c r="M416" s="60"/>
      <c r="N416" s="60"/>
      <c r="O416" s="60"/>
      <c r="P416" s="60"/>
      <c r="Q416" s="60"/>
      <c r="R416" s="123" t="s">
        <v>166</v>
      </c>
      <c r="S416" s="60"/>
      <c r="T416" s="60"/>
      <c r="U416" s="60"/>
      <c r="V416" s="60"/>
      <c r="W416" s="60"/>
      <c r="X416" s="60"/>
      <c r="Y416" s="60"/>
      <c r="Z416" s="60"/>
      <c r="AA416" s="60"/>
      <c r="AB416" s="60"/>
      <c r="AC416" s="123" t="s">
        <v>166</v>
      </c>
      <c r="AD416" s="60"/>
      <c r="AE416" s="60"/>
      <c r="AF416" s="60"/>
      <c r="AG416" s="60"/>
      <c r="AH416" s="60"/>
      <c r="AI416" s="77"/>
      <c r="AJ416" s="149" t="s">
        <v>170</v>
      </c>
      <c r="AK416" s="60"/>
      <c r="AL416" s="123" t="s">
        <v>166</v>
      </c>
      <c r="AM416" s="77"/>
      <c r="AN416" s="77"/>
      <c r="AO416" s="77"/>
      <c r="AP416" s="77"/>
      <c r="AQ416" s="77">
        <f t="shared" si="173"/>
        <v>6</v>
      </c>
      <c r="AR416" s="69">
        <f t="shared" si="176"/>
        <v>68</v>
      </c>
      <c r="AS416" s="79">
        <f t="shared" si="177"/>
        <v>8.8235294117647065E-2</v>
      </c>
    </row>
    <row r="417" spans="1:45">
      <c r="A417" s="192"/>
      <c r="B417" s="184"/>
      <c r="C417" s="52" t="s">
        <v>130</v>
      </c>
      <c r="D417" s="80"/>
      <c r="E417" s="60"/>
      <c r="F417" s="144"/>
      <c r="G417" s="69"/>
      <c r="H417" s="123" t="s">
        <v>167</v>
      </c>
      <c r="I417" s="60"/>
      <c r="J417" s="60"/>
      <c r="K417" s="123" t="s">
        <v>166</v>
      </c>
      <c r="L417" s="60"/>
      <c r="M417" s="60"/>
      <c r="N417" s="60"/>
      <c r="O417" s="60"/>
      <c r="P417" s="60"/>
      <c r="Q417" s="60"/>
      <c r="R417" s="123" t="s">
        <v>166</v>
      </c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123" t="s">
        <v>166</v>
      </c>
      <c r="AD417" s="60"/>
      <c r="AE417" s="60"/>
      <c r="AF417" s="60"/>
      <c r="AG417" s="60"/>
      <c r="AH417" s="60"/>
      <c r="AI417" s="77"/>
      <c r="AJ417" s="149" t="s">
        <v>170</v>
      </c>
      <c r="AK417" s="60"/>
      <c r="AL417" s="123" t="s">
        <v>166</v>
      </c>
      <c r="AM417" s="77"/>
      <c r="AN417" s="77"/>
      <c r="AO417" s="77"/>
      <c r="AP417" s="77"/>
      <c r="AQ417" s="77">
        <f t="shared" si="173"/>
        <v>6</v>
      </c>
      <c r="AR417" s="69">
        <f t="shared" si="176"/>
        <v>68</v>
      </c>
      <c r="AS417" s="79">
        <f t="shared" si="177"/>
        <v>8.8235294117647065E-2</v>
      </c>
    </row>
    <row r="418" spans="1:45">
      <c r="A418" s="192"/>
      <c r="B418" s="184"/>
      <c r="C418" s="52" t="s">
        <v>131</v>
      </c>
      <c r="D418" s="80"/>
      <c r="E418" s="60"/>
      <c r="F418" s="144"/>
      <c r="G418" s="69"/>
      <c r="H418" s="123" t="s">
        <v>167</v>
      </c>
      <c r="I418" s="60"/>
      <c r="J418" s="60"/>
      <c r="K418" s="123" t="s">
        <v>166</v>
      </c>
      <c r="L418" s="60"/>
      <c r="M418" s="60"/>
      <c r="N418" s="123" t="s">
        <v>167</v>
      </c>
      <c r="O418" s="60"/>
      <c r="P418" s="123" t="s">
        <v>167</v>
      </c>
      <c r="Q418" s="60"/>
      <c r="R418" s="123" t="s">
        <v>166</v>
      </c>
      <c r="S418" s="60"/>
      <c r="T418" s="60"/>
      <c r="U418" s="60"/>
      <c r="V418" s="123" t="s">
        <v>167</v>
      </c>
      <c r="W418" s="60"/>
      <c r="X418" s="60"/>
      <c r="Y418" s="60"/>
      <c r="Z418" s="60"/>
      <c r="AA418" s="60"/>
      <c r="AB418" s="60"/>
      <c r="AC418" s="123" t="s">
        <v>166</v>
      </c>
      <c r="AD418" s="60"/>
      <c r="AE418" s="123" t="s">
        <v>167</v>
      </c>
      <c r="AF418" s="60"/>
      <c r="AG418" s="60"/>
      <c r="AH418" s="145"/>
      <c r="AI418" s="77"/>
      <c r="AJ418" s="149" t="s">
        <v>170</v>
      </c>
      <c r="AK418" s="60"/>
      <c r="AL418" s="123" t="s">
        <v>166</v>
      </c>
      <c r="AM418" s="77"/>
      <c r="AN418" s="77"/>
      <c r="AO418" s="77"/>
      <c r="AP418" s="77"/>
      <c r="AQ418" s="77">
        <f t="shared" si="173"/>
        <v>10</v>
      </c>
      <c r="AR418" s="69">
        <f>34*3</f>
        <v>102</v>
      </c>
      <c r="AS418" s="79">
        <f t="shared" si="177"/>
        <v>9.8039215686274508E-2</v>
      </c>
    </row>
    <row r="419" spans="1:45">
      <c r="A419" s="192"/>
      <c r="B419" s="184"/>
      <c r="C419" s="52" t="s">
        <v>132</v>
      </c>
      <c r="D419" s="80"/>
      <c r="E419" s="60"/>
      <c r="F419" s="144"/>
      <c r="G419" s="69"/>
      <c r="H419" s="123" t="s">
        <v>167</v>
      </c>
      <c r="I419" s="60"/>
      <c r="J419" s="60"/>
      <c r="K419" s="123" t="s">
        <v>166</v>
      </c>
      <c r="L419" s="60"/>
      <c r="M419" s="60"/>
      <c r="N419" s="123" t="s">
        <v>167</v>
      </c>
      <c r="O419" s="60"/>
      <c r="P419" s="123" t="s">
        <v>167</v>
      </c>
      <c r="Q419" s="60"/>
      <c r="R419" s="123" t="s">
        <v>166</v>
      </c>
      <c r="S419" s="60"/>
      <c r="T419" s="60"/>
      <c r="U419" s="60"/>
      <c r="V419" s="123" t="s">
        <v>167</v>
      </c>
      <c r="W419" s="60"/>
      <c r="X419" s="60"/>
      <c r="Y419" s="60"/>
      <c r="Z419" s="60"/>
      <c r="AA419" s="60"/>
      <c r="AB419" s="60"/>
      <c r="AC419" s="123" t="s">
        <v>166</v>
      </c>
      <c r="AD419" s="60"/>
      <c r="AE419" s="123" t="s">
        <v>167</v>
      </c>
      <c r="AF419" s="60"/>
      <c r="AG419" s="60"/>
      <c r="AH419" s="60"/>
      <c r="AI419" s="77"/>
      <c r="AJ419" s="149" t="s">
        <v>170</v>
      </c>
      <c r="AK419" s="60"/>
      <c r="AL419" s="123" t="s">
        <v>166</v>
      </c>
      <c r="AM419" s="77"/>
      <c r="AN419" s="77"/>
      <c r="AO419" s="77"/>
      <c r="AP419" s="77"/>
      <c r="AQ419" s="77">
        <f t="shared" si="173"/>
        <v>10</v>
      </c>
      <c r="AR419" s="69">
        <f>34*3</f>
        <v>102</v>
      </c>
      <c r="AS419" s="79">
        <f t="shared" si="177"/>
        <v>9.8039215686274508E-2</v>
      </c>
    </row>
    <row r="420" spans="1:45" ht="13.5" customHeight="1">
      <c r="A420" s="192"/>
      <c r="B420" s="184" t="s">
        <v>135</v>
      </c>
      <c r="C420" s="52" t="s">
        <v>127</v>
      </c>
      <c r="D420" s="80"/>
      <c r="E420" s="60"/>
      <c r="F420" s="144"/>
      <c r="G420" s="60"/>
      <c r="H420" s="60"/>
      <c r="I420" s="60"/>
      <c r="J420" s="123" t="s">
        <v>167</v>
      </c>
      <c r="K420" s="60"/>
      <c r="L420" s="60"/>
      <c r="M420" s="60"/>
      <c r="N420" s="60"/>
      <c r="O420" s="60"/>
      <c r="P420" s="60"/>
      <c r="Q420" s="60"/>
      <c r="R420" s="60"/>
      <c r="S420" s="123" t="s">
        <v>166</v>
      </c>
      <c r="T420" s="60"/>
      <c r="U420" s="60"/>
      <c r="V420" s="60"/>
      <c r="W420" s="60"/>
      <c r="X420" s="60"/>
      <c r="Y420" s="60"/>
      <c r="Z420" s="60"/>
      <c r="AA420" s="60"/>
      <c r="AB420" s="60"/>
      <c r="AC420" s="60"/>
      <c r="AD420" s="60"/>
      <c r="AE420" s="60"/>
      <c r="AF420" s="60"/>
      <c r="AG420" s="60"/>
      <c r="AH420" s="60"/>
      <c r="AI420" s="77"/>
      <c r="AJ420" s="145"/>
      <c r="AK420" s="123" t="s">
        <v>166</v>
      </c>
      <c r="AL420" s="60"/>
      <c r="AM420" s="77"/>
      <c r="AN420" s="77"/>
      <c r="AO420" s="77"/>
      <c r="AP420" s="77"/>
      <c r="AQ420" s="77">
        <f t="shared" si="173"/>
        <v>3</v>
      </c>
      <c r="AR420" s="35">
        <f>34*1</f>
        <v>34</v>
      </c>
      <c r="AS420" s="79">
        <f>AQ420/AR420</f>
        <v>8.8235294117647065E-2</v>
      </c>
    </row>
    <row r="421" spans="1:45" ht="12.75" customHeight="1">
      <c r="A421" s="192"/>
      <c r="B421" s="184"/>
      <c r="C421" s="52" t="s">
        <v>128</v>
      </c>
      <c r="D421" s="62"/>
      <c r="E421" s="60"/>
      <c r="F421" s="144"/>
      <c r="G421" s="60"/>
      <c r="H421" s="60"/>
      <c r="I421" s="60"/>
      <c r="J421" s="123" t="s">
        <v>167</v>
      </c>
      <c r="K421" s="60"/>
      <c r="L421" s="60"/>
      <c r="M421" s="60"/>
      <c r="N421" s="60"/>
      <c r="O421" s="60"/>
      <c r="P421" s="60"/>
      <c r="Q421" s="60"/>
      <c r="R421" s="60"/>
      <c r="S421" s="123" t="s">
        <v>166</v>
      </c>
      <c r="T421" s="69"/>
      <c r="U421" s="60"/>
      <c r="V421" s="60"/>
      <c r="W421" s="60"/>
      <c r="X421" s="60"/>
      <c r="Y421" s="60"/>
      <c r="Z421" s="60"/>
      <c r="AA421" s="60"/>
      <c r="AB421" s="60"/>
      <c r="AC421" s="60"/>
      <c r="AD421" s="60"/>
      <c r="AE421" s="60"/>
      <c r="AF421" s="60"/>
      <c r="AG421" s="60"/>
      <c r="AH421" s="60"/>
      <c r="AI421" s="77"/>
      <c r="AJ421" s="145"/>
      <c r="AK421" s="123" t="s">
        <v>166</v>
      </c>
      <c r="AL421" s="60"/>
      <c r="AM421" s="77"/>
      <c r="AN421" s="77"/>
      <c r="AO421" s="77"/>
      <c r="AP421" s="77"/>
      <c r="AQ421" s="77">
        <f t="shared" si="173"/>
        <v>3</v>
      </c>
      <c r="AR421" s="69">
        <f t="shared" ref="AR421:AR425" si="178">34*1</f>
        <v>34</v>
      </c>
      <c r="AS421" s="79">
        <f t="shared" ref="AS421:AS425" si="179">AQ421/AR421</f>
        <v>8.8235294117647065E-2</v>
      </c>
    </row>
    <row r="422" spans="1:45" ht="12.75" customHeight="1">
      <c r="A422" s="192"/>
      <c r="B422" s="184"/>
      <c r="C422" s="52" t="s">
        <v>129</v>
      </c>
      <c r="D422" s="80"/>
      <c r="E422" s="60"/>
      <c r="F422" s="144"/>
      <c r="G422" s="60"/>
      <c r="H422" s="60"/>
      <c r="I422" s="60"/>
      <c r="J422" s="123" t="s">
        <v>167</v>
      </c>
      <c r="K422" s="60"/>
      <c r="L422" s="60"/>
      <c r="M422" s="60"/>
      <c r="N422" s="60"/>
      <c r="O422" s="60"/>
      <c r="P422" s="60"/>
      <c r="Q422" s="60"/>
      <c r="R422" s="60"/>
      <c r="S422" s="123" t="s">
        <v>166</v>
      </c>
      <c r="T422" s="60"/>
      <c r="U422" s="60"/>
      <c r="V422" s="60"/>
      <c r="W422" s="60"/>
      <c r="X422" s="60"/>
      <c r="Y422" s="60"/>
      <c r="Z422" s="60"/>
      <c r="AA422" s="60"/>
      <c r="AB422" s="60"/>
      <c r="AC422" s="60"/>
      <c r="AD422" s="60"/>
      <c r="AE422" s="60"/>
      <c r="AF422" s="60"/>
      <c r="AG422" s="60"/>
      <c r="AH422" s="60"/>
      <c r="AI422" s="77"/>
      <c r="AJ422" s="145"/>
      <c r="AK422" s="123" t="s">
        <v>166</v>
      </c>
      <c r="AL422" s="60"/>
      <c r="AM422" s="77"/>
      <c r="AN422" s="77"/>
      <c r="AO422" s="77"/>
      <c r="AP422" s="77"/>
      <c r="AQ422" s="77">
        <f t="shared" si="173"/>
        <v>3</v>
      </c>
      <c r="AR422" s="69">
        <f t="shared" si="178"/>
        <v>34</v>
      </c>
      <c r="AS422" s="79">
        <f t="shared" si="179"/>
        <v>8.8235294117647065E-2</v>
      </c>
    </row>
    <row r="423" spans="1:45" ht="12.75" customHeight="1">
      <c r="A423" s="192"/>
      <c r="B423" s="184"/>
      <c r="C423" s="52" t="s">
        <v>130</v>
      </c>
      <c r="D423" s="80"/>
      <c r="E423" s="60"/>
      <c r="F423" s="144"/>
      <c r="G423" s="60"/>
      <c r="H423" s="60"/>
      <c r="I423" s="60"/>
      <c r="J423" s="123" t="s">
        <v>167</v>
      </c>
      <c r="K423" s="60"/>
      <c r="L423" s="60"/>
      <c r="M423" s="60"/>
      <c r="N423" s="60"/>
      <c r="O423" s="60"/>
      <c r="P423" s="60"/>
      <c r="Q423" s="60"/>
      <c r="R423" s="60"/>
      <c r="S423" s="123" t="s">
        <v>166</v>
      </c>
      <c r="T423" s="60"/>
      <c r="U423" s="60"/>
      <c r="V423" s="60"/>
      <c r="W423" s="60"/>
      <c r="X423" s="60"/>
      <c r="Y423" s="60"/>
      <c r="Z423" s="60"/>
      <c r="AA423" s="60"/>
      <c r="AB423" s="60"/>
      <c r="AC423" s="60"/>
      <c r="AD423" s="60"/>
      <c r="AE423" s="60"/>
      <c r="AF423" s="60"/>
      <c r="AG423" s="60"/>
      <c r="AH423" s="60"/>
      <c r="AI423" s="77"/>
      <c r="AJ423" s="145"/>
      <c r="AK423" s="123" t="s">
        <v>166</v>
      </c>
      <c r="AL423" s="60"/>
      <c r="AM423" s="77"/>
      <c r="AN423" s="77"/>
      <c r="AO423" s="77"/>
      <c r="AP423" s="77"/>
      <c r="AQ423" s="77">
        <f t="shared" si="173"/>
        <v>3</v>
      </c>
      <c r="AR423" s="69">
        <f t="shared" si="178"/>
        <v>34</v>
      </c>
      <c r="AS423" s="79">
        <f t="shared" si="179"/>
        <v>8.8235294117647065E-2</v>
      </c>
    </row>
    <row r="424" spans="1:45" ht="12.75" customHeight="1">
      <c r="A424" s="192"/>
      <c r="B424" s="184"/>
      <c r="C424" s="52" t="s">
        <v>131</v>
      </c>
      <c r="D424" s="80"/>
      <c r="E424" s="60"/>
      <c r="F424" s="144"/>
      <c r="G424" s="60"/>
      <c r="H424" s="60"/>
      <c r="I424" s="60"/>
      <c r="J424" s="123" t="s">
        <v>167</v>
      </c>
      <c r="K424" s="60"/>
      <c r="L424" s="60"/>
      <c r="M424" s="60"/>
      <c r="N424" s="60"/>
      <c r="O424" s="60"/>
      <c r="P424" s="60"/>
      <c r="Q424" s="60"/>
      <c r="R424" s="60"/>
      <c r="S424" s="123" t="s">
        <v>166</v>
      </c>
      <c r="T424" s="60"/>
      <c r="U424" s="60"/>
      <c r="V424" s="60"/>
      <c r="W424" s="60"/>
      <c r="X424" s="60"/>
      <c r="Y424" s="60"/>
      <c r="Z424" s="60"/>
      <c r="AA424" s="60"/>
      <c r="AB424" s="60"/>
      <c r="AC424" s="60"/>
      <c r="AD424" s="60"/>
      <c r="AE424" s="60"/>
      <c r="AF424" s="60"/>
      <c r="AG424" s="60"/>
      <c r="AH424" s="60"/>
      <c r="AI424" s="77"/>
      <c r="AJ424" s="145"/>
      <c r="AK424" s="123" t="s">
        <v>166</v>
      </c>
      <c r="AL424" s="60"/>
      <c r="AM424" s="77"/>
      <c r="AN424" s="77"/>
      <c r="AO424" s="77"/>
      <c r="AP424" s="77"/>
      <c r="AQ424" s="77">
        <f t="shared" si="173"/>
        <v>3</v>
      </c>
      <c r="AR424" s="69">
        <f t="shared" si="178"/>
        <v>34</v>
      </c>
      <c r="AS424" s="79">
        <f t="shared" si="179"/>
        <v>8.8235294117647065E-2</v>
      </c>
    </row>
    <row r="425" spans="1:45" ht="12.75" customHeight="1">
      <c r="A425" s="192"/>
      <c r="B425" s="184"/>
      <c r="C425" s="52" t="s">
        <v>132</v>
      </c>
      <c r="D425" s="80"/>
      <c r="E425" s="60"/>
      <c r="F425" s="144"/>
      <c r="G425" s="60"/>
      <c r="H425" s="60"/>
      <c r="I425" s="60"/>
      <c r="J425" s="123" t="s">
        <v>167</v>
      </c>
      <c r="K425" s="60"/>
      <c r="L425" s="60"/>
      <c r="M425" s="60"/>
      <c r="N425" s="60"/>
      <c r="O425" s="60"/>
      <c r="P425" s="60"/>
      <c r="Q425" s="60"/>
      <c r="R425" s="60"/>
      <c r="S425" s="123" t="s">
        <v>166</v>
      </c>
      <c r="T425" s="60"/>
      <c r="U425" s="60"/>
      <c r="V425" s="60"/>
      <c r="W425" s="60"/>
      <c r="X425" s="60"/>
      <c r="Y425" s="60"/>
      <c r="Z425" s="60"/>
      <c r="AA425" s="60"/>
      <c r="AB425" s="60"/>
      <c r="AC425" s="60"/>
      <c r="AD425" s="60"/>
      <c r="AE425" s="60"/>
      <c r="AF425" s="60"/>
      <c r="AG425" s="60"/>
      <c r="AH425" s="60"/>
      <c r="AI425" s="77"/>
      <c r="AJ425" s="145"/>
      <c r="AK425" s="123" t="s">
        <v>166</v>
      </c>
      <c r="AL425" s="60"/>
      <c r="AM425" s="77"/>
      <c r="AN425" s="77"/>
      <c r="AO425" s="77"/>
      <c r="AP425" s="77"/>
      <c r="AQ425" s="77">
        <f t="shared" si="173"/>
        <v>3</v>
      </c>
      <c r="AR425" s="69">
        <f t="shared" si="178"/>
        <v>34</v>
      </c>
      <c r="AS425" s="79">
        <f t="shared" si="179"/>
        <v>8.8235294117647065E-2</v>
      </c>
    </row>
    <row r="426" spans="1:45" ht="12.75" customHeight="1">
      <c r="A426" s="192"/>
      <c r="B426" s="193" t="s">
        <v>136</v>
      </c>
      <c r="C426" s="52" t="s">
        <v>127</v>
      </c>
      <c r="D426" s="62"/>
      <c r="E426" s="60"/>
      <c r="F426" s="144"/>
      <c r="G426" s="60"/>
      <c r="H426" s="60"/>
      <c r="I426" s="60"/>
      <c r="J426" s="60"/>
      <c r="K426" s="60"/>
      <c r="L426" s="60"/>
      <c r="M426" s="123" t="s">
        <v>167</v>
      </c>
      <c r="N426" s="60"/>
      <c r="O426" s="60"/>
      <c r="P426" s="60"/>
      <c r="Q426" s="60"/>
      <c r="R426" s="123" t="s">
        <v>166</v>
      </c>
      <c r="S426" s="60"/>
      <c r="T426" s="60"/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  <c r="AE426" s="60"/>
      <c r="AF426" s="60"/>
      <c r="AG426" s="69"/>
      <c r="AH426" s="60"/>
      <c r="AI426" s="60"/>
      <c r="AJ426" s="77"/>
      <c r="AK426" s="60"/>
      <c r="AL426" s="123" t="s">
        <v>166</v>
      </c>
      <c r="AM426" s="77"/>
      <c r="AN426" s="77"/>
      <c r="AO426" s="77"/>
      <c r="AP426" s="77"/>
      <c r="AQ426" s="77">
        <f t="shared" si="173"/>
        <v>3</v>
      </c>
      <c r="AR426" s="35">
        <f>34*1</f>
        <v>34</v>
      </c>
      <c r="AS426" s="79">
        <f>AQ426/AR426</f>
        <v>8.8235294117647065E-2</v>
      </c>
    </row>
    <row r="427" spans="1:45" ht="12.75" customHeight="1">
      <c r="A427" s="192"/>
      <c r="B427" s="193"/>
      <c r="C427" s="52" t="s">
        <v>128</v>
      </c>
      <c r="D427" s="62"/>
      <c r="E427" s="60"/>
      <c r="F427" s="144"/>
      <c r="G427" s="60"/>
      <c r="H427" s="60"/>
      <c r="I427" s="60"/>
      <c r="J427" s="60"/>
      <c r="K427" s="60"/>
      <c r="L427" s="60"/>
      <c r="M427" s="123" t="s">
        <v>167</v>
      </c>
      <c r="N427" s="60"/>
      <c r="O427" s="60"/>
      <c r="P427" s="60"/>
      <c r="Q427" s="60"/>
      <c r="R427" s="123" t="s">
        <v>166</v>
      </c>
      <c r="S427" s="60"/>
      <c r="T427" s="60"/>
      <c r="U427" s="60"/>
      <c r="V427" s="60"/>
      <c r="W427" s="60"/>
      <c r="X427" s="60"/>
      <c r="Y427" s="60"/>
      <c r="Z427" s="60"/>
      <c r="AA427" s="60"/>
      <c r="AB427" s="60"/>
      <c r="AC427" s="60"/>
      <c r="AD427" s="60"/>
      <c r="AE427" s="60"/>
      <c r="AF427" s="60"/>
      <c r="AG427" s="60"/>
      <c r="AH427" s="60"/>
      <c r="AI427" s="60"/>
      <c r="AJ427" s="69"/>
      <c r="AK427" s="60"/>
      <c r="AL427" s="123" t="s">
        <v>166</v>
      </c>
      <c r="AM427" s="77"/>
      <c r="AN427" s="77"/>
      <c r="AO427" s="77"/>
      <c r="AP427" s="77"/>
      <c r="AQ427" s="77">
        <f t="shared" si="173"/>
        <v>3</v>
      </c>
      <c r="AR427" s="35">
        <f>34*1</f>
        <v>34</v>
      </c>
      <c r="AS427" s="79">
        <f>AQ427/AR427</f>
        <v>8.8235294117647065E-2</v>
      </c>
    </row>
    <row r="428" spans="1:45" ht="12.75" customHeight="1">
      <c r="A428" s="192"/>
      <c r="B428" s="193"/>
      <c r="C428" s="52" t="s">
        <v>129</v>
      </c>
      <c r="D428" s="80"/>
      <c r="E428" s="60"/>
      <c r="F428" s="144"/>
      <c r="G428" s="60"/>
      <c r="H428" s="60"/>
      <c r="I428" s="60"/>
      <c r="J428" s="60"/>
      <c r="K428" s="60"/>
      <c r="L428" s="60"/>
      <c r="M428" s="123" t="s">
        <v>167</v>
      </c>
      <c r="N428" s="60"/>
      <c r="O428" s="60"/>
      <c r="P428" s="60"/>
      <c r="Q428" s="60"/>
      <c r="R428" s="123" t="s">
        <v>166</v>
      </c>
      <c r="S428" s="60"/>
      <c r="T428" s="60"/>
      <c r="U428" s="60"/>
      <c r="V428" s="60"/>
      <c r="W428" s="60"/>
      <c r="X428" s="60"/>
      <c r="Y428" s="60"/>
      <c r="Z428" s="60"/>
      <c r="AA428" s="60"/>
      <c r="AB428" s="60"/>
      <c r="AC428" s="60"/>
      <c r="AD428" s="60"/>
      <c r="AE428" s="60"/>
      <c r="AF428" s="60"/>
      <c r="AG428" s="60"/>
      <c r="AH428" s="60"/>
      <c r="AI428" s="60"/>
      <c r="AJ428" s="60"/>
      <c r="AK428" s="60"/>
      <c r="AL428" s="123" t="s">
        <v>166</v>
      </c>
      <c r="AM428" s="77"/>
      <c r="AN428" s="77"/>
      <c r="AO428" s="77"/>
      <c r="AP428" s="77"/>
      <c r="AQ428" s="77">
        <f t="shared" si="173"/>
        <v>3</v>
      </c>
      <c r="AR428" s="35">
        <f>34*1</f>
        <v>34</v>
      </c>
      <c r="AS428" s="79">
        <f>AQ428/AR428</f>
        <v>8.8235294117647065E-2</v>
      </c>
    </row>
    <row r="429" spans="1:45" ht="12.75" customHeight="1">
      <c r="A429" s="192"/>
      <c r="B429" s="81"/>
      <c r="C429" s="52" t="s">
        <v>130</v>
      </c>
      <c r="D429" s="80"/>
      <c r="E429" s="60"/>
      <c r="F429" s="144"/>
      <c r="G429" s="60"/>
      <c r="H429" s="60"/>
      <c r="I429" s="60"/>
      <c r="J429" s="60"/>
      <c r="K429" s="60"/>
      <c r="L429" s="60"/>
      <c r="M429" s="123" t="s">
        <v>167</v>
      </c>
      <c r="N429" s="60"/>
      <c r="O429" s="60"/>
      <c r="P429" s="60"/>
      <c r="Q429" s="60"/>
      <c r="R429" s="123" t="s">
        <v>166</v>
      </c>
      <c r="S429" s="60"/>
      <c r="T429" s="60"/>
      <c r="U429" s="60"/>
      <c r="V429" s="60"/>
      <c r="W429" s="60"/>
      <c r="X429" s="60"/>
      <c r="Y429" s="60"/>
      <c r="Z429" s="60"/>
      <c r="AA429" s="60"/>
      <c r="AB429" s="60"/>
      <c r="AC429" s="60"/>
      <c r="AD429" s="60"/>
      <c r="AE429" s="60"/>
      <c r="AF429" s="60"/>
      <c r="AG429" s="60"/>
      <c r="AH429" s="60"/>
      <c r="AI429" s="60"/>
      <c r="AJ429" s="60"/>
      <c r="AK429" s="60"/>
      <c r="AL429" s="123" t="s">
        <v>166</v>
      </c>
      <c r="AM429" s="77"/>
      <c r="AN429" s="77"/>
      <c r="AO429" s="77"/>
      <c r="AP429" s="77"/>
      <c r="AQ429" s="77">
        <f t="shared" si="173"/>
        <v>3</v>
      </c>
      <c r="AR429" s="69">
        <f t="shared" ref="AR429:AR431" si="180">34*1</f>
        <v>34</v>
      </c>
      <c r="AS429" s="79">
        <f t="shared" ref="AS429:AS431" si="181">AQ429/AR429</f>
        <v>8.8235294117647065E-2</v>
      </c>
    </row>
    <row r="430" spans="1:45" ht="12.75" customHeight="1">
      <c r="A430" s="192"/>
      <c r="B430" s="81"/>
      <c r="C430" s="52" t="s">
        <v>131</v>
      </c>
      <c r="D430" s="80"/>
      <c r="E430" s="60"/>
      <c r="F430" s="144"/>
      <c r="G430" s="60"/>
      <c r="H430" s="60"/>
      <c r="I430" s="60"/>
      <c r="J430" s="60"/>
      <c r="K430" s="60"/>
      <c r="L430" s="60"/>
      <c r="M430" s="123" t="s">
        <v>167</v>
      </c>
      <c r="N430" s="60"/>
      <c r="O430" s="60"/>
      <c r="P430" s="60"/>
      <c r="Q430" s="60"/>
      <c r="R430" s="123" t="s">
        <v>166</v>
      </c>
      <c r="S430" s="60"/>
      <c r="T430" s="60"/>
      <c r="U430" s="60"/>
      <c r="V430" s="60"/>
      <c r="W430" s="60"/>
      <c r="X430" s="60"/>
      <c r="Y430" s="60"/>
      <c r="Z430" s="60"/>
      <c r="AA430" s="60"/>
      <c r="AB430" s="60"/>
      <c r="AC430" s="60"/>
      <c r="AD430" s="60"/>
      <c r="AE430" s="60"/>
      <c r="AF430" s="60"/>
      <c r="AG430" s="60"/>
      <c r="AH430" s="60"/>
      <c r="AI430" s="60"/>
      <c r="AJ430" s="60"/>
      <c r="AK430" s="60"/>
      <c r="AL430" s="123" t="s">
        <v>166</v>
      </c>
      <c r="AM430" s="77"/>
      <c r="AN430" s="77"/>
      <c r="AO430" s="77"/>
      <c r="AP430" s="77"/>
      <c r="AQ430" s="77">
        <f t="shared" si="173"/>
        <v>3</v>
      </c>
      <c r="AR430" s="69">
        <f t="shared" si="180"/>
        <v>34</v>
      </c>
      <c r="AS430" s="79">
        <f t="shared" si="181"/>
        <v>8.8235294117647065E-2</v>
      </c>
    </row>
    <row r="431" spans="1:45" ht="12.75" customHeight="1">
      <c r="A431" s="192"/>
      <c r="B431" s="81"/>
      <c r="C431" s="52" t="s">
        <v>132</v>
      </c>
      <c r="D431" s="80"/>
      <c r="E431" s="60"/>
      <c r="F431" s="144"/>
      <c r="G431" s="60"/>
      <c r="H431" s="60"/>
      <c r="I431" s="60"/>
      <c r="J431" s="69"/>
      <c r="K431" s="60"/>
      <c r="L431" s="60"/>
      <c r="M431" s="123" t="s">
        <v>167</v>
      </c>
      <c r="N431" s="60"/>
      <c r="O431" s="60"/>
      <c r="P431" s="60"/>
      <c r="Q431" s="60"/>
      <c r="R431" s="123" t="s">
        <v>166</v>
      </c>
      <c r="S431" s="60"/>
      <c r="T431" s="60"/>
      <c r="U431" s="60"/>
      <c r="V431" s="60"/>
      <c r="W431" s="60"/>
      <c r="X431" s="60"/>
      <c r="Y431" s="60"/>
      <c r="Z431" s="60"/>
      <c r="AA431" s="60"/>
      <c r="AB431" s="60"/>
      <c r="AC431" s="60"/>
      <c r="AD431" s="60"/>
      <c r="AE431" s="60"/>
      <c r="AF431" s="60"/>
      <c r="AG431" s="60"/>
      <c r="AH431" s="60"/>
      <c r="AI431" s="60"/>
      <c r="AJ431" s="60"/>
      <c r="AK431" s="60"/>
      <c r="AL431" s="123" t="s">
        <v>166</v>
      </c>
      <c r="AM431" s="77"/>
      <c r="AN431" s="77"/>
      <c r="AO431" s="77"/>
      <c r="AP431" s="77"/>
      <c r="AQ431" s="77">
        <f t="shared" si="173"/>
        <v>3</v>
      </c>
      <c r="AR431" s="69">
        <f t="shared" si="180"/>
        <v>34</v>
      </c>
      <c r="AS431" s="79">
        <f t="shared" si="181"/>
        <v>8.8235294117647065E-2</v>
      </c>
    </row>
    <row r="432" spans="1:45" ht="12.75" customHeight="1">
      <c r="A432" s="192"/>
      <c r="B432" s="184" t="s">
        <v>115</v>
      </c>
      <c r="C432" s="52" t="s">
        <v>127</v>
      </c>
      <c r="D432" s="62"/>
      <c r="E432" s="60"/>
      <c r="F432" s="82" t="s">
        <v>107</v>
      </c>
      <c r="G432" s="60"/>
      <c r="H432" s="60"/>
      <c r="I432" s="60"/>
      <c r="J432" s="123" t="s">
        <v>166</v>
      </c>
      <c r="K432" s="69"/>
      <c r="L432" s="60"/>
      <c r="M432" s="60"/>
      <c r="N432" s="60"/>
      <c r="O432" s="123" t="s">
        <v>167</v>
      </c>
      <c r="P432" s="60"/>
      <c r="Q432" s="60"/>
      <c r="R432" s="60"/>
      <c r="S432" s="60"/>
      <c r="T432" s="123" t="s">
        <v>166</v>
      </c>
      <c r="U432" s="60"/>
      <c r="V432" s="60"/>
      <c r="W432" s="123" t="s">
        <v>167</v>
      </c>
      <c r="X432" s="60"/>
      <c r="Y432" s="123" t="s">
        <v>166</v>
      </c>
      <c r="Z432" s="60"/>
      <c r="AA432" s="60"/>
      <c r="AB432" s="60"/>
      <c r="AC432" s="60"/>
      <c r="AD432" s="123" t="s">
        <v>166</v>
      </c>
      <c r="AE432" s="60"/>
      <c r="AF432" s="60"/>
      <c r="AG432" s="123" t="s">
        <v>167</v>
      </c>
      <c r="AH432" s="60"/>
      <c r="AI432" s="69"/>
      <c r="AJ432" s="149" t="s">
        <v>170</v>
      </c>
      <c r="AK432" s="123" t="s">
        <v>166</v>
      </c>
      <c r="AL432" s="60"/>
      <c r="AM432" s="77"/>
      <c r="AN432" s="77"/>
      <c r="AO432" s="77"/>
      <c r="AP432" s="77"/>
      <c r="AQ432" s="77">
        <f t="shared" si="173"/>
        <v>10</v>
      </c>
      <c r="AR432" s="35">
        <f>34*3</f>
        <v>102</v>
      </c>
      <c r="AS432" s="79">
        <f>AQ432/AR432</f>
        <v>9.8039215686274508E-2</v>
      </c>
    </row>
    <row r="433" spans="1:45" ht="12.75" customHeight="1">
      <c r="A433" s="192"/>
      <c r="B433" s="184"/>
      <c r="C433" s="52" t="s">
        <v>128</v>
      </c>
      <c r="D433" s="80"/>
      <c r="E433" s="60"/>
      <c r="F433" s="82" t="s">
        <v>107</v>
      </c>
      <c r="G433" s="60"/>
      <c r="H433" s="60"/>
      <c r="I433" s="60"/>
      <c r="J433" s="123" t="s">
        <v>166</v>
      </c>
      <c r="K433" s="69"/>
      <c r="L433" s="60"/>
      <c r="M433" s="60"/>
      <c r="N433" s="60"/>
      <c r="O433" s="123" t="s">
        <v>167</v>
      </c>
      <c r="P433" s="60"/>
      <c r="Q433" s="60"/>
      <c r="R433" s="60"/>
      <c r="S433" s="60"/>
      <c r="T433" s="123" t="s">
        <v>166</v>
      </c>
      <c r="U433" s="60"/>
      <c r="V433" s="60"/>
      <c r="W433" s="123" t="s">
        <v>167</v>
      </c>
      <c r="X433" s="60"/>
      <c r="Y433" s="123" t="s">
        <v>166</v>
      </c>
      <c r="Z433" s="60"/>
      <c r="AA433" s="60"/>
      <c r="AB433" s="60"/>
      <c r="AC433" s="60"/>
      <c r="AD433" s="123" t="s">
        <v>166</v>
      </c>
      <c r="AE433" s="60"/>
      <c r="AF433" s="69"/>
      <c r="AG433" s="123" t="s">
        <v>167</v>
      </c>
      <c r="AH433" s="60"/>
      <c r="AI433" s="60"/>
      <c r="AJ433" s="149" t="s">
        <v>170</v>
      </c>
      <c r="AK433" s="123" t="s">
        <v>166</v>
      </c>
      <c r="AL433" s="60"/>
      <c r="AM433" s="77"/>
      <c r="AN433" s="77"/>
      <c r="AO433" s="77"/>
      <c r="AP433" s="77"/>
      <c r="AQ433" s="77">
        <f t="shared" si="173"/>
        <v>10</v>
      </c>
      <c r="AR433" s="35">
        <f>34*3</f>
        <v>102</v>
      </c>
      <c r="AS433" s="79">
        <f>AQ433/AR433</f>
        <v>9.8039215686274508E-2</v>
      </c>
    </row>
    <row r="434" spans="1:45" ht="12.75" customHeight="1">
      <c r="A434" s="192"/>
      <c r="B434" s="184"/>
      <c r="C434" s="52" t="s">
        <v>129</v>
      </c>
      <c r="D434" s="80"/>
      <c r="E434" s="60"/>
      <c r="F434" s="82" t="s">
        <v>107</v>
      </c>
      <c r="G434" s="60"/>
      <c r="H434" s="60"/>
      <c r="I434" s="60"/>
      <c r="J434" s="123" t="s">
        <v>166</v>
      </c>
      <c r="K434" s="69"/>
      <c r="L434" s="60"/>
      <c r="M434" s="60"/>
      <c r="N434" s="60"/>
      <c r="O434" s="123" t="s">
        <v>167</v>
      </c>
      <c r="P434" s="60"/>
      <c r="Q434" s="60"/>
      <c r="R434" s="60"/>
      <c r="S434" s="60"/>
      <c r="T434" s="123" t="s">
        <v>166</v>
      </c>
      <c r="U434" s="60"/>
      <c r="V434" s="60"/>
      <c r="W434" s="123" t="s">
        <v>167</v>
      </c>
      <c r="X434" s="60"/>
      <c r="Y434" s="123" t="s">
        <v>166</v>
      </c>
      <c r="Z434" s="60"/>
      <c r="AA434" s="60"/>
      <c r="AB434" s="60"/>
      <c r="AC434" s="60"/>
      <c r="AD434" s="123" t="s">
        <v>166</v>
      </c>
      <c r="AE434" s="60"/>
      <c r="AF434" s="69"/>
      <c r="AG434" s="123" t="s">
        <v>167</v>
      </c>
      <c r="AH434" s="77"/>
      <c r="AI434" s="77"/>
      <c r="AJ434" s="149" t="s">
        <v>170</v>
      </c>
      <c r="AK434" s="123" t="s">
        <v>166</v>
      </c>
      <c r="AL434" s="60"/>
      <c r="AM434" s="77"/>
      <c r="AN434" s="77"/>
      <c r="AO434" s="77"/>
      <c r="AP434" s="77"/>
      <c r="AQ434" s="77">
        <f t="shared" si="173"/>
        <v>10</v>
      </c>
      <c r="AR434" s="35">
        <f>34*3</f>
        <v>102</v>
      </c>
      <c r="AS434" s="79">
        <f>AQ434/AR434</f>
        <v>9.8039215686274508E-2</v>
      </c>
    </row>
    <row r="435" spans="1:45" ht="12.75" customHeight="1">
      <c r="A435" s="192"/>
      <c r="B435" s="184"/>
      <c r="C435" s="52" t="s">
        <v>130</v>
      </c>
      <c r="D435" s="80"/>
      <c r="E435" s="60"/>
      <c r="F435" s="82" t="s">
        <v>107</v>
      </c>
      <c r="G435" s="60"/>
      <c r="H435" s="60"/>
      <c r="I435" s="60"/>
      <c r="J435" s="123" t="s">
        <v>166</v>
      </c>
      <c r="K435" s="69"/>
      <c r="L435" s="60"/>
      <c r="M435" s="60"/>
      <c r="N435" s="60"/>
      <c r="O435" s="123" t="s">
        <v>167</v>
      </c>
      <c r="P435" s="60"/>
      <c r="Q435" s="60"/>
      <c r="R435" s="60"/>
      <c r="S435" s="60"/>
      <c r="T435" s="123" t="s">
        <v>166</v>
      </c>
      <c r="U435" s="60"/>
      <c r="V435" s="60"/>
      <c r="W435" s="123" t="s">
        <v>167</v>
      </c>
      <c r="X435" s="60"/>
      <c r="Y435" s="123" t="s">
        <v>166</v>
      </c>
      <c r="Z435" s="60"/>
      <c r="AA435" s="60"/>
      <c r="AB435" s="60"/>
      <c r="AC435" s="60"/>
      <c r="AD435" s="123" t="s">
        <v>166</v>
      </c>
      <c r="AE435" s="60"/>
      <c r="AF435" s="69"/>
      <c r="AG435" s="123" t="s">
        <v>167</v>
      </c>
      <c r="AH435" s="77"/>
      <c r="AI435" s="77"/>
      <c r="AJ435" s="149" t="s">
        <v>170</v>
      </c>
      <c r="AK435" s="123" t="s">
        <v>166</v>
      </c>
      <c r="AL435" s="60"/>
      <c r="AM435" s="77"/>
      <c r="AN435" s="77"/>
      <c r="AO435" s="77"/>
      <c r="AP435" s="77"/>
      <c r="AQ435" s="77">
        <f t="shared" si="173"/>
        <v>10</v>
      </c>
      <c r="AR435" s="69">
        <f t="shared" ref="AR435:AR437" si="182">34*3</f>
        <v>102</v>
      </c>
      <c r="AS435" s="79">
        <f t="shared" ref="AS435:AS437" si="183">AQ435/AR435</f>
        <v>9.8039215686274508E-2</v>
      </c>
    </row>
    <row r="436" spans="1:45" ht="12.75" customHeight="1">
      <c r="A436" s="192"/>
      <c r="B436" s="184"/>
      <c r="C436" s="52" t="s">
        <v>131</v>
      </c>
      <c r="D436" s="80"/>
      <c r="E436" s="60"/>
      <c r="F436" s="82" t="s">
        <v>107</v>
      </c>
      <c r="G436" s="60"/>
      <c r="H436" s="60"/>
      <c r="I436" s="60"/>
      <c r="J436" s="123" t="s">
        <v>166</v>
      </c>
      <c r="K436" s="69"/>
      <c r="L436" s="60"/>
      <c r="M436" s="60"/>
      <c r="N436" s="60"/>
      <c r="O436" s="123" t="s">
        <v>167</v>
      </c>
      <c r="P436" s="60"/>
      <c r="Q436" s="60"/>
      <c r="R436" s="60"/>
      <c r="S436" s="60"/>
      <c r="T436" s="123" t="s">
        <v>166</v>
      </c>
      <c r="U436" s="60"/>
      <c r="V436" s="60"/>
      <c r="W436" s="123" t="s">
        <v>167</v>
      </c>
      <c r="X436" s="60"/>
      <c r="Y436" s="123" t="s">
        <v>166</v>
      </c>
      <c r="Z436" s="60"/>
      <c r="AA436" s="60"/>
      <c r="AB436" s="60"/>
      <c r="AC436" s="60"/>
      <c r="AD436" s="123" t="s">
        <v>166</v>
      </c>
      <c r="AE436" s="60"/>
      <c r="AF436" s="69"/>
      <c r="AG436" s="123" t="s">
        <v>167</v>
      </c>
      <c r="AH436" s="77"/>
      <c r="AI436" s="77"/>
      <c r="AJ436" s="149" t="s">
        <v>170</v>
      </c>
      <c r="AK436" s="123" t="s">
        <v>166</v>
      </c>
      <c r="AL436" s="60"/>
      <c r="AM436" s="77"/>
      <c r="AN436" s="77"/>
      <c r="AO436" s="77"/>
      <c r="AP436" s="77"/>
      <c r="AQ436" s="77">
        <f t="shared" si="173"/>
        <v>10</v>
      </c>
      <c r="AR436" s="69">
        <f t="shared" si="182"/>
        <v>102</v>
      </c>
      <c r="AS436" s="79">
        <f t="shared" si="183"/>
        <v>9.8039215686274508E-2</v>
      </c>
    </row>
    <row r="437" spans="1:45" ht="12.75" customHeight="1">
      <c r="A437" s="192"/>
      <c r="B437" s="184"/>
      <c r="C437" s="52" t="s">
        <v>132</v>
      </c>
      <c r="D437" s="80"/>
      <c r="E437" s="60"/>
      <c r="F437" s="82" t="s">
        <v>107</v>
      </c>
      <c r="G437" s="60"/>
      <c r="H437" s="60"/>
      <c r="I437" s="60"/>
      <c r="J437" s="123" t="s">
        <v>166</v>
      </c>
      <c r="K437" s="69"/>
      <c r="L437" s="60"/>
      <c r="M437" s="60"/>
      <c r="N437" s="60"/>
      <c r="O437" s="123" t="s">
        <v>167</v>
      </c>
      <c r="P437" s="60"/>
      <c r="Q437" s="60"/>
      <c r="R437" s="60"/>
      <c r="S437" s="60"/>
      <c r="T437" s="123" t="s">
        <v>166</v>
      </c>
      <c r="U437" s="60"/>
      <c r="V437" s="60"/>
      <c r="W437" s="123" t="s">
        <v>167</v>
      </c>
      <c r="X437" s="60"/>
      <c r="Y437" s="123" t="s">
        <v>166</v>
      </c>
      <c r="Z437" s="60"/>
      <c r="AA437" s="60"/>
      <c r="AB437" s="60"/>
      <c r="AC437" s="60"/>
      <c r="AD437" s="123" t="s">
        <v>166</v>
      </c>
      <c r="AE437" s="60"/>
      <c r="AF437" s="69"/>
      <c r="AG437" s="123" t="s">
        <v>167</v>
      </c>
      <c r="AH437" s="77"/>
      <c r="AI437" s="77"/>
      <c r="AJ437" s="149" t="s">
        <v>170</v>
      </c>
      <c r="AK437" s="123" t="s">
        <v>166</v>
      </c>
      <c r="AL437" s="60"/>
      <c r="AM437" s="77"/>
      <c r="AN437" s="77"/>
      <c r="AO437" s="77"/>
      <c r="AP437" s="77"/>
      <c r="AQ437" s="77">
        <f t="shared" si="173"/>
        <v>10</v>
      </c>
      <c r="AR437" s="69">
        <f t="shared" si="182"/>
        <v>102</v>
      </c>
      <c r="AS437" s="79">
        <f t="shared" si="183"/>
        <v>9.8039215686274508E-2</v>
      </c>
    </row>
    <row r="438" spans="1:45" ht="12.75" customHeight="1">
      <c r="A438" s="192"/>
      <c r="B438" s="184" t="s">
        <v>116</v>
      </c>
      <c r="C438" s="52" t="s">
        <v>127</v>
      </c>
      <c r="D438" s="62"/>
      <c r="E438" s="60"/>
      <c r="F438" s="82" t="s">
        <v>107</v>
      </c>
      <c r="G438" s="60"/>
      <c r="H438" s="60"/>
      <c r="I438" s="60"/>
      <c r="J438" s="60"/>
      <c r="K438" s="60"/>
      <c r="L438" s="123" t="s">
        <v>166</v>
      </c>
      <c r="M438" s="60"/>
      <c r="N438" s="60"/>
      <c r="O438" s="60"/>
      <c r="P438" s="60"/>
      <c r="Q438" s="60"/>
      <c r="R438" s="60"/>
      <c r="S438" s="123" t="s">
        <v>166</v>
      </c>
      <c r="T438" s="60"/>
      <c r="U438" s="60"/>
      <c r="V438" s="60"/>
      <c r="W438" s="60"/>
      <c r="X438" s="123" t="s">
        <v>166</v>
      </c>
      <c r="Y438" s="60"/>
      <c r="Z438" s="60"/>
      <c r="AA438" s="60"/>
      <c r="AB438" s="60"/>
      <c r="AC438" s="60"/>
      <c r="AD438" s="60"/>
      <c r="AE438" s="123" t="s">
        <v>166</v>
      </c>
      <c r="AF438" s="60"/>
      <c r="AG438" s="60"/>
      <c r="AH438" s="69"/>
      <c r="AI438" s="123" t="s">
        <v>166</v>
      </c>
      <c r="AJ438" s="149" t="s">
        <v>170</v>
      </c>
      <c r="AK438" s="60"/>
      <c r="AL438" s="60"/>
      <c r="AM438" s="77"/>
      <c r="AN438" s="77"/>
      <c r="AO438" s="77"/>
      <c r="AP438" s="77"/>
      <c r="AQ438" s="77">
        <f t="shared" si="173"/>
        <v>7</v>
      </c>
      <c r="AR438" s="35">
        <f>34*2</f>
        <v>68</v>
      </c>
      <c r="AS438" s="79">
        <f>AQ438/AR438</f>
        <v>0.10294117647058823</v>
      </c>
    </row>
    <row r="439" spans="1:45" ht="12.75" customHeight="1">
      <c r="A439" s="192"/>
      <c r="B439" s="184"/>
      <c r="C439" s="52" t="s">
        <v>128</v>
      </c>
      <c r="D439" s="62"/>
      <c r="E439" s="60"/>
      <c r="F439" s="82" t="s">
        <v>107</v>
      </c>
      <c r="G439" s="60"/>
      <c r="H439" s="60"/>
      <c r="I439" s="60"/>
      <c r="J439" s="60"/>
      <c r="K439" s="60"/>
      <c r="L439" s="123" t="s">
        <v>166</v>
      </c>
      <c r="M439" s="60"/>
      <c r="N439" s="60"/>
      <c r="O439" s="60"/>
      <c r="P439" s="60"/>
      <c r="Q439" s="60"/>
      <c r="R439" s="60"/>
      <c r="S439" s="123" t="s">
        <v>166</v>
      </c>
      <c r="T439" s="60"/>
      <c r="U439" s="60"/>
      <c r="V439" s="60"/>
      <c r="W439" s="60"/>
      <c r="X439" s="123" t="s">
        <v>166</v>
      </c>
      <c r="Y439" s="60"/>
      <c r="Z439" s="60"/>
      <c r="AA439" s="60"/>
      <c r="AB439" s="60"/>
      <c r="AC439" s="60"/>
      <c r="AD439" s="60"/>
      <c r="AE439" s="123" t="s">
        <v>166</v>
      </c>
      <c r="AF439" s="60"/>
      <c r="AG439" s="60"/>
      <c r="AH439" s="69"/>
      <c r="AI439" s="123" t="s">
        <v>166</v>
      </c>
      <c r="AJ439" s="149" t="s">
        <v>170</v>
      </c>
      <c r="AK439" s="60"/>
      <c r="AL439" s="60"/>
      <c r="AM439" s="77"/>
      <c r="AN439" s="77"/>
      <c r="AO439" s="77"/>
      <c r="AP439" s="77"/>
      <c r="AQ439" s="77">
        <f t="shared" si="173"/>
        <v>7</v>
      </c>
      <c r="AR439" s="35">
        <f>34*2</f>
        <v>68</v>
      </c>
      <c r="AS439" s="79">
        <f>AQ439/AR439</f>
        <v>0.10294117647058823</v>
      </c>
    </row>
    <row r="440" spans="1:45" ht="12.75" customHeight="1">
      <c r="A440" s="192"/>
      <c r="B440" s="184"/>
      <c r="C440" s="52" t="s">
        <v>129</v>
      </c>
      <c r="D440" s="62"/>
      <c r="E440" s="60"/>
      <c r="F440" s="82" t="s">
        <v>107</v>
      </c>
      <c r="G440" s="60"/>
      <c r="H440" s="60"/>
      <c r="I440" s="60"/>
      <c r="J440" s="60"/>
      <c r="K440" s="60"/>
      <c r="L440" s="123" t="s">
        <v>166</v>
      </c>
      <c r="M440" s="60"/>
      <c r="N440" s="60"/>
      <c r="O440" s="60"/>
      <c r="P440" s="60"/>
      <c r="Q440" s="60"/>
      <c r="R440" s="60"/>
      <c r="S440" s="123" t="s">
        <v>166</v>
      </c>
      <c r="T440" s="60"/>
      <c r="U440" s="60"/>
      <c r="V440" s="60"/>
      <c r="W440" s="60"/>
      <c r="X440" s="123" t="s">
        <v>166</v>
      </c>
      <c r="Y440" s="60"/>
      <c r="Z440" s="60"/>
      <c r="AA440" s="60"/>
      <c r="AB440" s="60"/>
      <c r="AC440" s="60"/>
      <c r="AD440" s="60"/>
      <c r="AE440" s="123" t="s">
        <v>166</v>
      </c>
      <c r="AF440" s="60"/>
      <c r="AG440" s="60"/>
      <c r="AH440" s="69"/>
      <c r="AI440" s="123" t="s">
        <v>166</v>
      </c>
      <c r="AJ440" s="149" t="s">
        <v>170</v>
      </c>
      <c r="AK440" s="60"/>
      <c r="AL440" s="60"/>
      <c r="AM440" s="77"/>
      <c r="AN440" s="77"/>
      <c r="AO440" s="77"/>
      <c r="AP440" s="77"/>
      <c r="AQ440" s="77">
        <f t="shared" si="173"/>
        <v>7</v>
      </c>
      <c r="AR440" s="35">
        <f>34*2</f>
        <v>68</v>
      </c>
      <c r="AS440" s="79">
        <f>AQ440/AR440</f>
        <v>0.10294117647058823</v>
      </c>
    </row>
    <row r="441" spans="1:45" ht="12.75" customHeight="1">
      <c r="A441" s="192"/>
      <c r="B441" s="184"/>
      <c r="C441" s="52" t="s">
        <v>130</v>
      </c>
      <c r="D441" s="62"/>
      <c r="E441" s="60"/>
      <c r="F441" s="82" t="s">
        <v>107</v>
      </c>
      <c r="G441" s="60"/>
      <c r="H441" s="60"/>
      <c r="I441" s="60"/>
      <c r="J441" s="60"/>
      <c r="K441" s="60"/>
      <c r="L441" s="123" t="s">
        <v>166</v>
      </c>
      <c r="M441" s="60"/>
      <c r="N441" s="60"/>
      <c r="O441" s="60"/>
      <c r="P441" s="60"/>
      <c r="Q441" s="60"/>
      <c r="R441" s="60"/>
      <c r="S441" s="123" t="s">
        <v>166</v>
      </c>
      <c r="T441" s="60"/>
      <c r="U441" s="60"/>
      <c r="V441" s="60"/>
      <c r="W441" s="60"/>
      <c r="X441" s="123" t="s">
        <v>166</v>
      </c>
      <c r="Y441" s="60"/>
      <c r="Z441" s="60"/>
      <c r="AA441" s="60"/>
      <c r="AB441" s="60"/>
      <c r="AC441" s="60"/>
      <c r="AD441" s="60"/>
      <c r="AE441" s="123" t="s">
        <v>166</v>
      </c>
      <c r="AF441" s="60"/>
      <c r="AG441" s="60"/>
      <c r="AH441" s="69"/>
      <c r="AI441" s="123" t="s">
        <v>166</v>
      </c>
      <c r="AJ441" s="149" t="s">
        <v>170</v>
      </c>
      <c r="AK441" s="60"/>
      <c r="AL441" s="60"/>
      <c r="AM441" s="77"/>
      <c r="AN441" s="77"/>
      <c r="AO441" s="77"/>
      <c r="AP441" s="77"/>
      <c r="AQ441" s="77">
        <f t="shared" ref="AQ441:AQ479" si="184">COUNTA(E441:AP441)</f>
        <v>7</v>
      </c>
      <c r="AR441" s="69">
        <f t="shared" ref="AR441:AR443" si="185">34*2</f>
        <v>68</v>
      </c>
      <c r="AS441" s="79">
        <f t="shared" ref="AS441:AS443" si="186">AQ441/AR441</f>
        <v>0.10294117647058823</v>
      </c>
    </row>
    <row r="442" spans="1:45" ht="12.75" customHeight="1">
      <c r="A442" s="192"/>
      <c r="B442" s="184"/>
      <c r="C442" s="52" t="s">
        <v>131</v>
      </c>
      <c r="D442" s="62"/>
      <c r="E442" s="60"/>
      <c r="F442" s="82" t="s">
        <v>107</v>
      </c>
      <c r="G442" s="60"/>
      <c r="H442" s="60"/>
      <c r="I442" s="60"/>
      <c r="J442" s="60"/>
      <c r="K442" s="60"/>
      <c r="L442" s="123" t="s">
        <v>166</v>
      </c>
      <c r="M442" s="60"/>
      <c r="N442" s="60"/>
      <c r="O442" s="60"/>
      <c r="P442" s="60"/>
      <c r="Q442" s="60"/>
      <c r="R442" s="60"/>
      <c r="S442" s="123" t="s">
        <v>166</v>
      </c>
      <c r="T442" s="60"/>
      <c r="U442" s="60"/>
      <c r="V442" s="60"/>
      <c r="W442" s="60"/>
      <c r="X442" s="123" t="s">
        <v>166</v>
      </c>
      <c r="Y442" s="60"/>
      <c r="Z442" s="60"/>
      <c r="AA442" s="60"/>
      <c r="AB442" s="60"/>
      <c r="AC442" s="60"/>
      <c r="AD442" s="60"/>
      <c r="AE442" s="123" t="s">
        <v>166</v>
      </c>
      <c r="AF442" s="60"/>
      <c r="AG442" s="60"/>
      <c r="AH442" s="69"/>
      <c r="AI442" s="123" t="s">
        <v>166</v>
      </c>
      <c r="AJ442" s="149" t="s">
        <v>170</v>
      </c>
      <c r="AK442" s="60"/>
      <c r="AL442" s="60"/>
      <c r="AM442" s="77"/>
      <c r="AN442" s="77"/>
      <c r="AO442" s="77"/>
      <c r="AP442" s="77"/>
      <c r="AQ442" s="77">
        <f t="shared" si="184"/>
        <v>7</v>
      </c>
      <c r="AR442" s="69">
        <f t="shared" si="185"/>
        <v>68</v>
      </c>
      <c r="AS442" s="79">
        <f t="shared" si="186"/>
        <v>0.10294117647058823</v>
      </c>
    </row>
    <row r="443" spans="1:45" ht="12.75" customHeight="1">
      <c r="A443" s="192"/>
      <c r="B443" s="184"/>
      <c r="C443" s="52" t="s">
        <v>132</v>
      </c>
      <c r="D443" s="62"/>
      <c r="E443" s="60"/>
      <c r="F443" s="82" t="s">
        <v>107</v>
      </c>
      <c r="G443" s="60"/>
      <c r="H443" s="60"/>
      <c r="I443" s="60"/>
      <c r="J443" s="60"/>
      <c r="K443" s="60"/>
      <c r="L443" s="123" t="s">
        <v>166</v>
      </c>
      <c r="M443" s="60"/>
      <c r="N443" s="60"/>
      <c r="O443" s="60"/>
      <c r="P443" s="60"/>
      <c r="Q443" s="60"/>
      <c r="R443" s="60"/>
      <c r="S443" s="123" t="s">
        <v>166</v>
      </c>
      <c r="T443" s="60"/>
      <c r="U443" s="60"/>
      <c r="V443" s="60"/>
      <c r="W443" s="60"/>
      <c r="X443" s="123" t="s">
        <v>166</v>
      </c>
      <c r="Y443" s="60"/>
      <c r="Z443" s="60"/>
      <c r="AA443" s="60"/>
      <c r="AB443" s="60"/>
      <c r="AC443" s="60"/>
      <c r="AD443" s="60"/>
      <c r="AE443" s="123" t="s">
        <v>166</v>
      </c>
      <c r="AF443" s="60"/>
      <c r="AG443" s="60"/>
      <c r="AH443" s="69"/>
      <c r="AI443" s="123" t="s">
        <v>166</v>
      </c>
      <c r="AJ443" s="149" t="s">
        <v>170</v>
      </c>
      <c r="AK443" s="60"/>
      <c r="AL443" s="60"/>
      <c r="AM443" s="77"/>
      <c r="AN443" s="77"/>
      <c r="AO443" s="77"/>
      <c r="AP443" s="77"/>
      <c r="AQ443" s="77">
        <f t="shared" si="184"/>
        <v>7</v>
      </c>
      <c r="AR443" s="69">
        <f t="shared" si="185"/>
        <v>68</v>
      </c>
      <c r="AS443" s="79">
        <f t="shared" si="186"/>
        <v>0.10294117647058823</v>
      </c>
    </row>
    <row r="444" spans="1:45" ht="12.75" customHeight="1">
      <c r="A444" s="192"/>
      <c r="B444" s="184" t="s">
        <v>137</v>
      </c>
      <c r="C444" s="52" t="s">
        <v>127</v>
      </c>
      <c r="D444" s="62"/>
      <c r="E444" s="60"/>
      <c r="F444" s="144"/>
      <c r="G444" s="60"/>
      <c r="H444" s="123" t="s">
        <v>167</v>
      </c>
      <c r="I444" s="60"/>
      <c r="J444" s="60"/>
      <c r="K444" s="123" t="s">
        <v>166</v>
      </c>
      <c r="L444" s="60"/>
      <c r="M444" s="60"/>
      <c r="N444" s="60"/>
      <c r="O444" s="60"/>
      <c r="P444" s="60"/>
      <c r="Q444" s="123" t="s">
        <v>166</v>
      </c>
      <c r="R444" s="60"/>
      <c r="S444" s="60"/>
      <c r="T444" s="60"/>
      <c r="U444" s="60"/>
      <c r="V444" s="60"/>
      <c r="W444" s="60"/>
      <c r="X444" s="60"/>
      <c r="Y444" s="60"/>
      <c r="Z444" s="60"/>
      <c r="AA444" s="60"/>
      <c r="AB444" s="60"/>
      <c r="AC444" s="123" t="s">
        <v>166</v>
      </c>
      <c r="AD444" s="60"/>
      <c r="AE444" s="60"/>
      <c r="AF444" s="60"/>
      <c r="AG444" s="123" t="s">
        <v>167</v>
      </c>
      <c r="AH444" s="69"/>
      <c r="AI444" s="69"/>
      <c r="AJ444" s="149" t="s">
        <v>170</v>
      </c>
      <c r="AK444" s="123" t="s">
        <v>166</v>
      </c>
      <c r="AL444" s="60"/>
      <c r="AM444" s="77"/>
      <c r="AN444" s="77"/>
      <c r="AO444" s="77"/>
      <c r="AP444" s="77"/>
      <c r="AQ444" s="77">
        <f t="shared" si="184"/>
        <v>7</v>
      </c>
      <c r="AR444" s="35">
        <f>34*2</f>
        <v>68</v>
      </c>
      <c r="AS444" s="79">
        <f>AQ444/AR444</f>
        <v>0.10294117647058823</v>
      </c>
    </row>
    <row r="445" spans="1:45" ht="12.75" customHeight="1">
      <c r="A445" s="192"/>
      <c r="B445" s="184"/>
      <c r="C445" s="52" t="s">
        <v>128</v>
      </c>
      <c r="D445" s="62"/>
      <c r="E445" s="60"/>
      <c r="F445" s="144"/>
      <c r="G445" s="60"/>
      <c r="H445" s="123" t="s">
        <v>167</v>
      </c>
      <c r="I445" s="60"/>
      <c r="J445" s="60"/>
      <c r="K445" s="123" t="s">
        <v>166</v>
      </c>
      <c r="L445" s="60"/>
      <c r="M445" s="60"/>
      <c r="N445" s="60"/>
      <c r="O445" s="60"/>
      <c r="P445" s="60"/>
      <c r="Q445" s="123" t="s">
        <v>166</v>
      </c>
      <c r="R445" s="60"/>
      <c r="S445" s="60"/>
      <c r="T445" s="60"/>
      <c r="U445" s="60"/>
      <c r="V445" s="60"/>
      <c r="W445" s="60"/>
      <c r="X445" s="60"/>
      <c r="Y445" s="60"/>
      <c r="Z445" s="60"/>
      <c r="AA445" s="60"/>
      <c r="AB445" s="60"/>
      <c r="AC445" s="123" t="s">
        <v>166</v>
      </c>
      <c r="AD445" s="60"/>
      <c r="AE445" s="60"/>
      <c r="AF445" s="60"/>
      <c r="AG445" s="123" t="s">
        <v>167</v>
      </c>
      <c r="AH445" s="69"/>
      <c r="AI445" s="69"/>
      <c r="AJ445" s="149" t="s">
        <v>170</v>
      </c>
      <c r="AK445" s="123" t="s">
        <v>166</v>
      </c>
      <c r="AL445" s="60"/>
      <c r="AM445" s="77"/>
      <c r="AN445" s="77"/>
      <c r="AO445" s="77"/>
      <c r="AP445" s="77"/>
      <c r="AQ445" s="77">
        <f t="shared" si="184"/>
        <v>7</v>
      </c>
      <c r="AR445" s="35">
        <f>34*2</f>
        <v>68</v>
      </c>
      <c r="AS445" s="79">
        <f>AQ445/AR445</f>
        <v>0.10294117647058823</v>
      </c>
    </row>
    <row r="446" spans="1:45" ht="12.75" customHeight="1">
      <c r="A446" s="192"/>
      <c r="B446" s="184"/>
      <c r="C446" s="52" t="s">
        <v>129</v>
      </c>
      <c r="D446" s="80"/>
      <c r="E446" s="60"/>
      <c r="F446" s="144"/>
      <c r="G446" s="60"/>
      <c r="H446" s="123" t="s">
        <v>167</v>
      </c>
      <c r="I446" s="60"/>
      <c r="J446" s="60"/>
      <c r="K446" s="123" t="s">
        <v>166</v>
      </c>
      <c r="L446" s="60"/>
      <c r="M446" s="60"/>
      <c r="N446" s="60"/>
      <c r="O446" s="60"/>
      <c r="P446" s="60"/>
      <c r="Q446" s="123" t="s">
        <v>166</v>
      </c>
      <c r="R446" s="60"/>
      <c r="S446" s="60"/>
      <c r="T446" s="60"/>
      <c r="U446" s="60"/>
      <c r="V446" s="60"/>
      <c r="W446" s="60"/>
      <c r="X446" s="60"/>
      <c r="Y446" s="60"/>
      <c r="Z446" s="60"/>
      <c r="AA446" s="60"/>
      <c r="AB446" s="60"/>
      <c r="AC446" s="123" t="s">
        <v>166</v>
      </c>
      <c r="AD446" s="60"/>
      <c r="AE446" s="60"/>
      <c r="AF446" s="60"/>
      <c r="AG446" s="123" t="s">
        <v>167</v>
      </c>
      <c r="AH446" s="69"/>
      <c r="AI446" s="60"/>
      <c r="AJ446" s="149" t="s">
        <v>170</v>
      </c>
      <c r="AK446" s="123" t="s">
        <v>166</v>
      </c>
      <c r="AL446" s="60"/>
      <c r="AM446" s="77"/>
      <c r="AN446" s="77"/>
      <c r="AO446" s="77"/>
      <c r="AP446" s="77"/>
      <c r="AQ446" s="77">
        <f t="shared" si="184"/>
        <v>7</v>
      </c>
      <c r="AR446" s="35">
        <f>34*2</f>
        <v>68</v>
      </c>
      <c r="AS446" s="79">
        <f>AQ446/AR446</f>
        <v>0.10294117647058823</v>
      </c>
    </row>
    <row r="447" spans="1:45" ht="12.75" customHeight="1">
      <c r="A447" s="192"/>
      <c r="B447" s="184"/>
      <c r="C447" s="52" t="s">
        <v>130</v>
      </c>
      <c r="D447" s="80"/>
      <c r="E447" s="60"/>
      <c r="F447" s="144"/>
      <c r="G447" s="60"/>
      <c r="H447" s="123" t="s">
        <v>167</v>
      </c>
      <c r="I447" s="60"/>
      <c r="J447" s="60"/>
      <c r="K447" s="123" t="s">
        <v>166</v>
      </c>
      <c r="L447" s="60"/>
      <c r="M447" s="60"/>
      <c r="N447" s="60"/>
      <c r="O447" s="60"/>
      <c r="P447" s="60"/>
      <c r="Q447" s="123" t="s">
        <v>166</v>
      </c>
      <c r="R447" s="60"/>
      <c r="S447" s="60"/>
      <c r="T447" s="60"/>
      <c r="U447" s="60"/>
      <c r="V447" s="60"/>
      <c r="W447" s="60"/>
      <c r="X447" s="60"/>
      <c r="Y447" s="60"/>
      <c r="Z447" s="60"/>
      <c r="AA447" s="60"/>
      <c r="AB447" s="60"/>
      <c r="AC447" s="123" t="s">
        <v>166</v>
      </c>
      <c r="AD447" s="60"/>
      <c r="AE447" s="60"/>
      <c r="AF447" s="60"/>
      <c r="AG447" s="123" t="s">
        <v>167</v>
      </c>
      <c r="AH447" s="69"/>
      <c r="AI447" s="60"/>
      <c r="AJ447" s="149" t="s">
        <v>170</v>
      </c>
      <c r="AK447" s="123" t="s">
        <v>166</v>
      </c>
      <c r="AL447" s="60"/>
      <c r="AM447" s="77"/>
      <c r="AN447" s="77"/>
      <c r="AO447" s="77"/>
      <c r="AP447" s="77"/>
      <c r="AQ447" s="77">
        <f t="shared" si="184"/>
        <v>7</v>
      </c>
      <c r="AR447" s="69">
        <f t="shared" ref="AR447" si="187">34*2</f>
        <v>68</v>
      </c>
      <c r="AS447" s="79">
        <f t="shared" ref="AS447:AS449" si="188">AQ447/AR447</f>
        <v>0.10294117647058823</v>
      </c>
    </row>
    <row r="448" spans="1:45" ht="12.75" customHeight="1">
      <c r="A448" s="192"/>
      <c r="B448" s="184"/>
      <c r="C448" s="52" t="s">
        <v>131</v>
      </c>
      <c r="D448" s="80"/>
      <c r="E448" s="60"/>
      <c r="F448" s="144"/>
      <c r="G448" s="60"/>
      <c r="H448" s="123" t="s">
        <v>167</v>
      </c>
      <c r="I448" s="60"/>
      <c r="J448" s="60"/>
      <c r="K448" s="123" t="s">
        <v>166</v>
      </c>
      <c r="L448" s="60"/>
      <c r="M448" s="145"/>
      <c r="O448" s="123" t="s">
        <v>167</v>
      </c>
      <c r="P448" s="60"/>
      <c r="Q448" s="123" t="s">
        <v>166</v>
      </c>
      <c r="R448" s="60"/>
      <c r="S448" s="60"/>
      <c r="T448" s="60"/>
      <c r="U448" s="60"/>
      <c r="V448" s="60"/>
      <c r="W448" s="123" t="s">
        <v>167</v>
      </c>
      <c r="X448" s="60"/>
      <c r="Y448" s="60"/>
      <c r="Z448" s="123" t="s">
        <v>166</v>
      </c>
      <c r="AA448" s="60"/>
      <c r="AB448" s="60"/>
      <c r="AC448" s="123" t="s">
        <v>166</v>
      </c>
      <c r="AD448" s="60"/>
      <c r="AE448" s="60"/>
      <c r="AF448" s="60"/>
      <c r="AG448" s="123" t="s">
        <v>167</v>
      </c>
      <c r="AH448" s="69"/>
      <c r="AI448" s="60"/>
      <c r="AJ448" s="149" t="s">
        <v>170</v>
      </c>
      <c r="AK448" s="123" t="s">
        <v>166</v>
      </c>
      <c r="AL448" s="60"/>
      <c r="AM448" s="77"/>
      <c r="AN448" s="77"/>
      <c r="AO448" s="77"/>
      <c r="AP448" s="77"/>
      <c r="AQ448" s="77">
        <f t="shared" si="184"/>
        <v>10</v>
      </c>
      <c r="AR448" s="69">
        <f>34*3</f>
        <v>102</v>
      </c>
      <c r="AS448" s="79">
        <f t="shared" si="188"/>
        <v>9.8039215686274508E-2</v>
      </c>
    </row>
    <row r="449" spans="1:45" ht="12.75" customHeight="1">
      <c r="A449" s="192"/>
      <c r="B449" s="184"/>
      <c r="C449" s="52" t="s">
        <v>132</v>
      </c>
      <c r="D449" s="80"/>
      <c r="E449" s="60"/>
      <c r="F449" s="144"/>
      <c r="G449" s="60"/>
      <c r="H449" s="123" t="s">
        <v>167</v>
      </c>
      <c r="I449" s="60"/>
      <c r="J449" s="60"/>
      <c r="K449" s="123" t="s">
        <v>166</v>
      </c>
      <c r="L449" s="60"/>
      <c r="M449" s="60"/>
      <c r="N449" s="60"/>
      <c r="O449" s="123" t="s">
        <v>167</v>
      </c>
      <c r="P449" s="60"/>
      <c r="Q449" s="123" t="s">
        <v>166</v>
      </c>
      <c r="R449" s="60"/>
      <c r="S449" s="60"/>
      <c r="T449" s="60"/>
      <c r="U449" s="60"/>
      <c r="V449" s="60"/>
      <c r="W449" s="123" t="s">
        <v>167</v>
      </c>
      <c r="X449" s="60"/>
      <c r="Y449" s="60"/>
      <c r="Z449" s="123" t="s">
        <v>166</v>
      </c>
      <c r="AA449" s="60"/>
      <c r="AB449" s="60"/>
      <c r="AC449" s="123" t="s">
        <v>166</v>
      </c>
      <c r="AD449" s="60"/>
      <c r="AE449" s="60"/>
      <c r="AF449" s="60"/>
      <c r="AG449" s="123" t="s">
        <v>167</v>
      </c>
      <c r="AH449" s="69"/>
      <c r="AI449" s="60"/>
      <c r="AJ449" s="149" t="s">
        <v>170</v>
      </c>
      <c r="AK449" s="123" t="s">
        <v>166</v>
      </c>
      <c r="AL449" s="60"/>
      <c r="AM449" s="77"/>
      <c r="AN449" s="77"/>
      <c r="AO449" s="77"/>
      <c r="AP449" s="77"/>
      <c r="AQ449" s="77">
        <f t="shared" si="184"/>
        <v>10</v>
      </c>
      <c r="AR449" s="69">
        <f>34*3</f>
        <v>102</v>
      </c>
      <c r="AS449" s="79">
        <f t="shared" si="188"/>
        <v>9.8039215686274508E-2</v>
      </c>
    </row>
    <row r="450" spans="1:45" ht="12.75" customHeight="1">
      <c r="A450" s="192"/>
      <c r="B450" s="184" t="s">
        <v>117</v>
      </c>
      <c r="C450" s="52" t="s">
        <v>127</v>
      </c>
      <c r="D450" s="80"/>
      <c r="E450" s="60"/>
      <c r="F450" s="145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123" t="s">
        <v>166</v>
      </c>
      <c r="U450" s="60"/>
      <c r="V450" s="60"/>
      <c r="W450" s="60"/>
      <c r="X450" s="60"/>
      <c r="Y450" s="60"/>
      <c r="Z450" s="60"/>
      <c r="AA450" s="60"/>
      <c r="AB450" s="60"/>
      <c r="AC450" s="60"/>
      <c r="AD450" s="123" t="s">
        <v>166</v>
      </c>
      <c r="AE450" s="60"/>
      <c r="AF450" s="60"/>
      <c r="AG450" s="60"/>
      <c r="AH450" s="69"/>
      <c r="AI450" s="60"/>
      <c r="AJ450" s="149" t="s">
        <v>170</v>
      </c>
      <c r="AK450" s="60"/>
      <c r="AL450" s="60"/>
      <c r="AM450" s="77"/>
      <c r="AN450" s="77"/>
      <c r="AO450" s="77"/>
      <c r="AP450" s="77"/>
      <c r="AQ450" s="77">
        <f t="shared" si="184"/>
        <v>3</v>
      </c>
      <c r="AR450" s="35">
        <f>34*1</f>
        <v>34</v>
      </c>
      <c r="AS450" s="79">
        <f>AQ450/AR450</f>
        <v>8.8235294117647065E-2</v>
      </c>
    </row>
    <row r="451" spans="1:45" ht="12.75" customHeight="1">
      <c r="A451" s="192"/>
      <c r="B451" s="184"/>
      <c r="C451" s="52" t="s">
        <v>128</v>
      </c>
      <c r="D451" s="80"/>
      <c r="E451" s="60"/>
      <c r="F451" s="145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123" t="s">
        <v>166</v>
      </c>
      <c r="U451" s="60"/>
      <c r="V451" s="60"/>
      <c r="W451" s="60"/>
      <c r="X451" s="60"/>
      <c r="Y451" s="60"/>
      <c r="Z451" s="60"/>
      <c r="AA451" s="60"/>
      <c r="AB451" s="60"/>
      <c r="AC451" s="60"/>
      <c r="AD451" s="123" t="s">
        <v>166</v>
      </c>
      <c r="AE451" s="60"/>
      <c r="AF451" s="60"/>
      <c r="AG451" s="60"/>
      <c r="AH451" s="69"/>
      <c r="AI451" s="60"/>
      <c r="AJ451" s="149" t="s">
        <v>170</v>
      </c>
      <c r="AK451" s="60"/>
      <c r="AL451" s="60"/>
      <c r="AM451" s="77"/>
      <c r="AN451" s="77"/>
      <c r="AO451" s="77"/>
      <c r="AP451" s="77"/>
      <c r="AQ451" s="77">
        <f t="shared" si="184"/>
        <v>3</v>
      </c>
      <c r="AR451" s="35">
        <f>34*1</f>
        <v>34</v>
      </c>
      <c r="AS451" s="79">
        <f>AQ451/AR451</f>
        <v>8.8235294117647065E-2</v>
      </c>
    </row>
    <row r="452" spans="1:45" ht="12.75" customHeight="1">
      <c r="A452" s="192"/>
      <c r="B452" s="184"/>
      <c r="C452" s="52" t="s">
        <v>129</v>
      </c>
      <c r="D452" s="80"/>
      <c r="E452" s="60"/>
      <c r="F452" s="145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123" t="s">
        <v>166</v>
      </c>
      <c r="U452" s="60"/>
      <c r="V452" s="60"/>
      <c r="W452" s="60"/>
      <c r="X452" s="60"/>
      <c r="Y452" s="60"/>
      <c r="Z452" s="60"/>
      <c r="AA452" s="60"/>
      <c r="AB452" s="60"/>
      <c r="AC452" s="60"/>
      <c r="AD452" s="123" t="s">
        <v>166</v>
      </c>
      <c r="AE452" s="60"/>
      <c r="AF452" s="60"/>
      <c r="AG452" s="60"/>
      <c r="AH452" s="69"/>
      <c r="AI452" s="60"/>
      <c r="AJ452" s="149" t="s">
        <v>170</v>
      </c>
      <c r="AK452" s="60"/>
      <c r="AL452" s="60"/>
      <c r="AM452" s="77"/>
      <c r="AN452" s="77"/>
      <c r="AO452" s="77"/>
      <c r="AP452" s="77"/>
      <c r="AQ452" s="77">
        <f t="shared" si="184"/>
        <v>3</v>
      </c>
      <c r="AR452" s="35">
        <f>34*1</f>
        <v>34</v>
      </c>
      <c r="AS452" s="79">
        <f>AQ452/AR452</f>
        <v>8.8235294117647065E-2</v>
      </c>
    </row>
    <row r="453" spans="1:45" ht="12.75" customHeight="1">
      <c r="A453" s="192"/>
      <c r="B453" s="184"/>
      <c r="C453" s="52" t="s">
        <v>130</v>
      </c>
      <c r="D453" s="80"/>
      <c r="E453" s="60"/>
      <c r="F453" s="145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123" t="s">
        <v>166</v>
      </c>
      <c r="U453" s="60"/>
      <c r="V453" s="60"/>
      <c r="W453" s="60"/>
      <c r="X453" s="60"/>
      <c r="Y453" s="60"/>
      <c r="Z453" s="151" t="s">
        <v>174</v>
      </c>
      <c r="AA453" s="60"/>
      <c r="AB453" s="60"/>
      <c r="AC453" s="60"/>
      <c r="AD453" s="123" t="s">
        <v>166</v>
      </c>
      <c r="AE453" s="60"/>
      <c r="AF453" s="60"/>
      <c r="AG453" s="60"/>
      <c r="AH453" s="69"/>
      <c r="AI453" s="60"/>
      <c r="AJ453" s="149" t="s">
        <v>170</v>
      </c>
      <c r="AK453" s="60"/>
      <c r="AL453" s="60"/>
      <c r="AM453" s="77"/>
      <c r="AN453" s="77"/>
      <c r="AO453" s="77"/>
      <c r="AP453" s="77"/>
      <c r="AQ453" s="77">
        <v>3</v>
      </c>
      <c r="AR453" s="69">
        <f t="shared" ref="AR453:AR455" si="189">34*1</f>
        <v>34</v>
      </c>
      <c r="AS453" s="79">
        <f t="shared" ref="AS453:AS455" si="190">AQ453/AR453</f>
        <v>8.8235294117647065E-2</v>
      </c>
    </row>
    <row r="454" spans="1:45" ht="12.75" customHeight="1">
      <c r="A454" s="192"/>
      <c r="B454" s="184"/>
      <c r="C454" s="52" t="s">
        <v>131</v>
      </c>
      <c r="D454" s="80"/>
      <c r="E454" s="60"/>
      <c r="F454" s="145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123" t="s">
        <v>166</v>
      </c>
      <c r="U454" s="60"/>
      <c r="V454" s="60"/>
      <c r="W454" s="60"/>
      <c r="X454" s="60"/>
      <c r="Y454" s="60"/>
      <c r="Z454" s="60"/>
      <c r="AA454" s="60"/>
      <c r="AB454" s="60"/>
      <c r="AC454" s="60"/>
      <c r="AD454" s="123" t="s">
        <v>166</v>
      </c>
      <c r="AE454" s="60"/>
      <c r="AF454" s="60"/>
      <c r="AG454" s="60"/>
      <c r="AH454" s="69"/>
      <c r="AI454" s="60"/>
      <c r="AJ454" s="149" t="s">
        <v>170</v>
      </c>
      <c r="AK454" s="60"/>
      <c r="AL454" s="60"/>
      <c r="AM454" s="77"/>
      <c r="AN454" s="77"/>
      <c r="AO454" s="77"/>
      <c r="AP454" s="77"/>
      <c r="AQ454" s="77">
        <f t="shared" si="184"/>
        <v>3</v>
      </c>
      <c r="AR454" s="69">
        <f t="shared" si="189"/>
        <v>34</v>
      </c>
      <c r="AS454" s="79">
        <f t="shared" si="190"/>
        <v>8.8235294117647065E-2</v>
      </c>
    </row>
    <row r="455" spans="1:45" ht="12.75" customHeight="1">
      <c r="A455" s="192"/>
      <c r="B455" s="184"/>
      <c r="C455" s="52" t="s">
        <v>132</v>
      </c>
      <c r="D455" s="80"/>
      <c r="E455" s="60"/>
      <c r="F455" s="145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123" t="s">
        <v>166</v>
      </c>
      <c r="U455" s="60"/>
      <c r="V455" s="60"/>
      <c r="W455" s="60"/>
      <c r="X455" s="60"/>
      <c r="Y455" s="60"/>
      <c r="Z455" s="60"/>
      <c r="AA455" s="60"/>
      <c r="AB455" s="60"/>
      <c r="AC455" s="60"/>
      <c r="AD455" s="123" t="s">
        <v>166</v>
      </c>
      <c r="AE455" s="60"/>
      <c r="AF455" s="60"/>
      <c r="AG455" s="60"/>
      <c r="AH455" s="69"/>
      <c r="AI455" s="60"/>
      <c r="AJ455" s="149" t="s">
        <v>170</v>
      </c>
      <c r="AK455" s="60"/>
      <c r="AL455" s="60"/>
      <c r="AM455" s="77"/>
      <c r="AN455" s="77"/>
      <c r="AO455" s="77"/>
      <c r="AP455" s="77"/>
      <c r="AQ455" s="77">
        <f t="shared" si="184"/>
        <v>3</v>
      </c>
      <c r="AR455" s="69">
        <f t="shared" si="189"/>
        <v>34</v>
      </c>
      <c r="AS455" s="79">
        <f t="shared" si="190"/>
        <v>8.8235294117647065E-2</v>
      </c>
    </row>
    <row r="456" spans="1:45" ht="12.75" customHeight="1">
      <c r="A456" s="192"/>
      <c r="B456" s="184" t="s">
        <v>78</v>
      </c>
      <c r="C456" s="52" t="s">
        <v>127</v>
      </c>
      <c r="D456" s="80"/>
      <c r="E456" s="60"/>
      <c r="F456" s="144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  <c r="AA456" s="60"/>
      <c r="AB456" s="60"/>
      <c r="AC456" s="60"/>
      <c r="AD456" s="60"/>
      <c r="AE456" s="60"/>
      <c r="AF456" s="60"/>
      <c r="AG456" s="60"/>
      <c r="AH456" s="69"/>
      <c r="AI456" s="60"/>
      <c r="AJ456" s="60"/>
      <c r="AK456" s="60"/>
      <c r="AL456" s="60"/>
      <c r="AM456" s="77"/>
      <c r="AN456" s="77"/>
      <c r="AO456" s="77"/>
      <c r="AP456" s="77"/>
      <c r="AQ456" s="77">
        <f t="shared" si="184"/>
        <v>0</v>
      </c>
      <c r="AR456" s="35">
        <f>34*1</f>
        <v>34</v>
      </c>
      <c r="AS456" s="79">
        <f>AQ456/AR456</f>
        <v>0</v>
      </c>
    </row>
    <row r="457" spans="1:45" ht="12.75" customHeight="1">
      <c r="A457" s="192"/>
      <c r="B457" s="184"/>
      <c r="C457" s="52" t="s">
        <v>128</v>
      </c>
      <c r="D457" s="80"/>
      <c r="E457" s="60"/>
      <c r="F457" s="144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  <c r="AA457" s="60"/>
      <c r="AB457" s="60"/>
      <c r="AC457" s="60"/>
      <c r="AD457" s="60"/>
      <c r="AE457" s="60"/>
      <c r="AF457" s="60"/>
      <c r="AG457" s="60"/>
      <c r="AH457" s="69"/>
      <c r="AI457" s="60"/>
      <c r="AJ457" s="60"/>
      <c r="AK457" s="60"/>
      <c r="AL457" s="60"/>
      <c r="AM457" s="77"/>
      <c r="AN457" s="77"/>
      <c r="AO457" s="77"/>
      <c r="AP457" s="77"/>
      <c r="AQ457" s="77">
        <f t="shared" si="184"/>
        <v>0</v>
      </c>
      <c r="AR457" s="35">
        <f>34*1</f>
        <v>34</v>
      </c>
      <c r="AS457" s="79">
        <f>AQ457/AR457</f>
        <v>0</v>
      </c>
    </row>
    <row r="458" spans="1:45" ht="12.75" customHeight="1">
      <c r="A458" s="192"/>
      <c r="B458" s="184"/>
      <c r="C458" s="52" t="s">
        <v>129</v>
      </c>
      <c r="D458" s="80"/>
      <c r="E458" s="60"/>
      <c r="F458" s="144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  <c r="AA458" s="60"/>
      <c r="AB458" s="60"/>
      <c r="AC458" s="60"/>
      <c r="AD458" s="60"/>
      <c r="AE458" s="60"/>
      <c r="AF458" s="60"/>
      <c r="AG458" s="60"/>
      <c r="AH458" s="69"/>
      <c r="AI458" s="60"/>
      <c r="AJ458" s="60"/>
      <c r="AK458" s="60"/>
      <c r="AL458" s="60"/>
      <c r="AM458" s="77"/>
      <c r="AN458" s="77"/>
      <c r="AO458" s="77"/>
      <c r="AP458" s="77"/>
      <c r="AQ458" s="77">
        <f t="shared" si="184"/>
        <v>0</v>
      </c>
      <c r="AR458" s="35">
        <f>34*1</f>
        <v>34</v>
      </c>
      <c r="AS458" s="79">
        <f>AQ458/AR458</f>
        <v>0</v>
      </c>
    </row>
    <row r="459" spans="1:45" ht="12.75" customHeight="1">
      <c r="A459" s="192"/>
      <c r="B459" s="184"/>
      <c r="C459" s="52" t="s">
        <v>130</v>
      </c>
      <c r="D459" s="80"/>
      <c r="E459" s="60"/>
      <c r="F459" s="144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  <c r="AA459" s="60"/>
      <c r="AB459" s="60"/>
      <c r="AC459" s="60"/>
      <c r="AD459" s="60"/>
      <c r="AE459" s="60"/>
      <c r="AF459" s="60"/>
      <c r="AG459" s="60"/>
      <c r="AH459" s="69"/>
      <c r="AI459" s="60"/>
      <c r="AJ459" s="60"/>
      <c r="AK459" s="60"/>
      <c r="AL459" s="60"/>
      <c r="AM459" s="77"/>
      <c r="AN459" s="77"/>
      <c r="AO459" s="77"/>
      <c r="AP459" s="77"/>
      <c r="AQ459" s="77">
        <f t="shared" si="184"/>
        <v>0</v>
      </c>
      <c r="AR459" s="69">
        <f t="shared" ref="AR459:AR461" si="191">34*1</f>
        <v>34</v>
      </c>
      <c r="AS459" s="79">
        <f t="shared" ref="AS459:AS461" si="192">AQ459/AR459</f>
        <v>0</v>
      </c>
    </row>
    <row r="460" spans="1:45" ht="12.75" customHeight="1">
      <c r="A460" s="192"/>
      <c r="B460" s="184"/>
      <c r="C460" s="52" t="s">
        <v>131</v>
      </c>
      <c r="D460" s="80"/>
      <c r="E460" s="60"/>
      <c r="F460" s="144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  <c r="AA460" s="60"/>
      <c r="AB460" s="60"/>
      <c r="AC460" s="60"/>
      <c r="AD460" s="60"/>
      <c r="AE460" s="60"/>
      <c r="AF460" s="60"/>
      <c r="AG460" s="60"/>
      <c r="AH460" s="69"/>
      <c r="AI460" s="60"/>
      <c r="AJ460" s="60"/>
      <c r="AK460" s="60"/>
      <c r="AL460" s="60"/>
      <c r="AM460" s="77"/>
      <c r="AN460" s="77"/>
      <c r="AO460" s="77"/>
      <c r="AP460" s="77"/>
      <c r="AQ460" s="77">
        <f t="shared" si="184"/>
        <v>0</v>
      </c>
      <c r="AR460" s="69">
        <f t="shared" si="191"/>
        <v>34</v>
      </c>
      <c r="AS460" s="79">
        <f t="shared" si="192"/>
        <v>0</v>
      </c>
    </row>
    <row r="461" spans="1:45" ht="12.75" customHeight="1">
      <c r="A461" s="192"/>
      <c r="B461" s="184"/>
      <c r="C461" s="52" t="s">
        <v>132</v>
      </c>
      <c r="D461" s="80"/>
      <c r="E461" s="60"/>
      <c r="F461" s="144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  <c r="AA461" s="60"/>
      <c r="AB461" s="60"/>
      <c r="AC461" s="60"/>
      <c r="AD461" s="60"/>
      <c r="AE461" s="60"/>
      <c r="AF461" s="60"/>
      <c r="AG461" s="60"/>
      <c r="AH461" s="69"/>
      <c r="AI461" s="60"/>
      <c r="AJ461" s="60"/>
      <c r="AK461" s="60"/>
      <c r="AL461" s="60"/>
      <c r="AM461" s="77"/>
      <c r="AN461" s="77"/>
      <c r="AO461" s="77"/>
      <c r="AP461" s="77"/>
      <c r="AQ461" s="77">
        <f t="shared" si="184"/>
        <v>0</v>
      </c>
      <c r="AR461" s="69">
        <f t="shared" si="191"/>
        <v>34</v>
      </c>
      <c r="AS461" s="79">
        <f t="shared" si="192"/>
        <v>0</v>
      </c>
    </row>
    <row r="462" spans="1:45" ht="12.75" customHeight="1">
      <c r="A462" s="192"/>
      <c r="B462" s="184" t="s">
        <v>79</v>
      </c>
      <c r="C462" s="52" t="s">
        <v>127</v>
      </c>
      <c r="D462" s="80"/>
      <c r="E462" s="60"/>
      <c r="F462" s="144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  <c r="AA462" s="60"/>
      <c r="AB462" s="60"/>
      <c r="AC462" s="60"/>
      <c r="AD462" s="60"/>
      <c r="AE462" s="60"/>
      <c r="AF462" s="60"/>
      <c r="AG462" s="60"/>
      <c r="AH462" s="69"/>
      <c r="AI462" s="60"/>
      <c r="AJ462" s="60"/>
      <c r="AK462" s="60"/>
      <c r="AL462" s="60"/>
      <c r="AM462" s="77"/>
      <c r="AN462" s="77"/>
      <c r="AO462" s="77"/>
      <c r="AP462" s="77"/>
      <c r="AQ462" s="77">
        <f t="shared" si="184"/>
        <v>0</v>
      </c>
      <c r="AR462" s="35">
        <f>34*1</f>
        <v>34</v>
      </c>
      <c r="AS462" s="79">
        <f>AQ462/AR462</f>
        <v>0</v>
      </c>
    </row>
    <row r="463" spans="1:45" ht="12.75" customHeight="1">
      <c r="A463" s="192"/>
      <c r="B463" s="184"/>
      <c r="C463" s="52" t="s">
        <v>128</v>
      </c>
      <c r="D463" s="80"/>
      <c r="E463" s="60"/>
      <c r="F463" s="144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  <c r="AA463" s="60"/>
      <c r="AB463" s="60"/>
      <c r="AC463" s="60"/>
      <c r="AD463" s="60"/>
      <c r="AE463" s="60"/>
      <c r="AF463" s="60"/>
      <c r="AG463" s="60"/>
      <c r="AH463" s="69"/>
      <c r="AI463" s="60"/>
      <c r="AJ463" s="60"/>
      <c r="AK463" s="60"/>
      <c r="AL463" s="60"/>
      <c r="AM463" s="77"/>
      <c r="AN463" s="77"/>
      <c r="AO463" s="77"/>
      <c r="AP463" s="77"/>
      <c r="AQ463" s="77">
        <f t="shared" si="184"/>
        <v>0</v>
      </c>
      <c r="AR463" s="35">
        <f>34*1</f>
        <v>34</v>
      </c>
      <c r="AS463" s="79">
        <f>AQ463/AR463</f>
        <v>0</v>
      </c>
    </row>
    <row r="464" spans="1:45" ht="12.75" customHeight="1">
      <c r="A464" s="192"/>
      <c r="B464" s="184"/>
      <c r="C464" s="52" t="s">
        <v>129</v>
      </c>
      <c r="D464" s="80"/>
      <c r="E464" s="60"/>
      <c r="F464" s="144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  <c r="AA464" s="60"/>
      <c r="AB464" s="60"/>
      <c r="AC464" s="60"/>
      <c r="AD464" s="60"/>
      <c r="AE464" s="60"/>
      <c r="AF464" s="60"/>
      <c r="AG464" s="60"/>
      <c r="AH464" s="69"/>
      <c r="AI464" s="60"/>
      <c r="AJ464" s="60"/>
      <c r="AK464" s="60"/>
      <c r="AL464" s="60"/>
      <c r="AM464" s="77"/>
      <c r="AN464" s="77"/>
      <c r="AO464" s="77"/>
      <c r="AP464" s="77"/>
      <c r="AQ464" s="77">
        <f t="shared" si="184"/>
        <v>0</v>
      </c>
      <c r="AR464" s="35">
        <f>34*1</f>
        <v>34</v>
      </c>
      <c r="AS464" s="79">
        <f>AQ464/AR464</f>
        <v>0</v>
      </c>
    </row>
    <row r="465" spans="1:45" ht="12.75" customHeight="1">
      <c r="A465" s="192"/>
      <c r="B465" s="184"/>
      <c r="C465" s="52" t="s">
        <v>130</v>
      </c>
      <c r="D465" s="80"/>
      <c r="E465" s="60"/>
      <c r="F465" s="144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  <c r="AB465" s="60"/>
      <c r="AC465" s="60"/>
      <c r="AD465" s="60"/>
      <c r="AE465" s="60"/>
      <c r="AF465" s="60"/>
      <c r="AG465" s="60"/>
      <c r="AH465" s="69"/>
      <c r="AI465" s="60"/>
      <c r="AJ465" s="60"/>
      <c r="AK465" s="60"/>
      <c r="AL465" s="60"/>
      <c r="AM465" s="77"/>
      <c r="AN465" s="77"/>
      <c r="AO465" s="77"/>
      <c r="AP465" s="77"/>
      <c r="AQ465" s="77">
        <f t="shared" si="184"/>
        <v>0</v>
      </c>
      <c r="AR465" s="69">
        <f t="shared" ref="AR465:AR467" si="193">34*1</f>
        <v>34</v>
      </c>
      <c r="AS465" s="79">
        <f t="shared" ref="AS465:AS467" si="194">AQ465/AR465</f>
        <v>0</v>
      </c>
    </row>
    <row r="466" spans="1:45" ht="12.75" customHeight="1">
      <c r="A466" s="192"/>
      <c r="B466" s="184"/>
      <c r="C466" s="52" t="s">
        <v>131</v>
      </c>
      <c r="D466" s="80"/>
      <c r="E466" s="60"/>
      <c r="F466" s="144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  <c r="AE466" s="60"/>
      <c r="AF466" s="60"/>
      <c r="AG466" s="60"/>
      <c r="AH466" s="69"/>
      <c r="AI466" s="60"/>
      <c r="AJ466" s="60"/>
      <c r="AK466" s="60"/>
      <c r="AL466" s="60"/>
      <c r="AM466" s="77"/>
      <c r="AN466" s="77"/>
      <c r="AO466" s="77"/>
      <c r="AP466" s="77"/>
      <c r="AQ466" s="77">
        <f t="shared" si="184"/>
        <v>0</v>
      </c>
      <c r="AR466" s="69">
        <f t="shared" si="193"/>
        <v>34</v>
      </c>
      <c r="AS466" s="79">
        <f t="shared" si="194"/>
        <v>0</v>
      </c>
    </row>
    <row r="467" spans="1:45" ht="12.75" customHeight="1">
      <c r="A467" s="192"/>
      <c r="B467" s="184"/>
      <c r="C467" s="52" t="s">
        <v>132</v>
      </c>
      <c r="D467" s="80"/>
      <c r="E467" s="60"/>
      <c r="F467" s="144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  <c r="AA467" s="60"/>
      <c r="AB467" s="60"/>
      <c r="AC467" s="60"/>
      <c r="AD467" s="60"/>
      <c r="AE467" s="60"/>
      <c r="AF467" s="60"/>
      <c r="AG467" s="60"/>
      <c r="AH467" s="69"/>
      <c r="AI467" s="60"/>
      <c r="AJ467" s="60"/>
      <c r="AK467" s="60"/>
      <c r="AL467" s="60"/>
      <c r="AM467" s="77"/>
      <c r="AN467" s="77"/>
      <c r="AO467" s="77"/>
      <c r="AP467" s="77"/>
      <c r="AQ467" s="77">
        <f t="shared" si="184"/>
        <v>0</v>
      </c>
      <c r="AR467" s="69">
        <f t="shared" si="193"/>
        <v>34</v>
      </c>
      <c r="AS467" s="79">
        <f t="shared" si="194"/>
        <v>0</v>
      </c>
    </row>
    <row r="468" spans="1:45" ht="12.75" customHeight="1">
      <c r="A468" s="192"/>
      <c r="B468" s="184" t="s">
        <v>118</v>
      </c>
      <c r="C468" s="52" t="s">
        <v>127</v>
      </c>
      <c r="D468" s="80"/>
      <c r="E468" s="60"/>
      <c r="F468" s="82" t="s">
        <v>107</v>
      </c>
      <c r="G468" s="60"/>
      <c r="H468" s="60"/>
      <c r="I468" s="60"/>
      <c r="J468" s="60"/>
      <c r="K468" s="123" t="s">
        <v>167</v>
      </c>
      <c r="L468" s="60"/>
      <c r="M468" s="60"/>
      <c r="N468" s="60"/>
      <c r="O468" s="60"/>
      <c r="P468" s="123" t="s">
        <v>167</v>
      </c>
      <c r="Q468" s="60"/>
      <c r="R468" s="60"/>
      <c r="S468" s="60"/>
      <c r="T468" s="60"/>
      <c r="U468" s="60"/>
      <c r="V468" s="60"/>
      <c r="W468" s="123" t="s">
        <v>167</v>
      </c>
      <c r="X468" s="60"/>
      <c r="Y468" s="60"/>
      <c r="Z468" s="60"/>
      <c r="AA468" s="60"/>
      <c r="AB468" s="60"/>
      <c r="AC468" s="123" t="s">
        <v>167</v>
      </c>
      <c r="AD468" s="60"/>
      <c r="AE468" s="60"/>
      <c r="AF468" s="60"/>
      <c r="AG468" s="60"/>
      <c r="AH468" s="123" t="s">
        <v>167</v>
      </c>
      <c r="AI468" s="60"/>
      <c r="AJ468" s="60"/>
      <c r="AK468" s="60"/>
      <c r="AL468" s="123" t="s">
        <v>166</v>
      </c>
      <c r="AM468" s="77"/>
      <c r="AN468" s="77"/>
      <c r="AO468" s="77"/>
      <c r="AP468" s="77"/>
      <c r="AQ468" s="77">
        <f t="shared" si="184"/>
        <v>7</v>
      </c>
      <c r="AR468" s="35">
        <f>34*2</f>
        <v>68</v>
      </c>
      <c r="AS468" s="79">
        <f>AQ468/AR468</f>
        <v>0.10294117647058823</v>
      </c>
    </row>
    <row r="469" spans="1:45" ht="12.75" customHeight="1">
      <c r="A469" s="192"/>
      <c r="B469" s="184"/>
      <c r="C469" s="52" t="s">
        <v>128</v>
      </c>
      <c r="D469" s="80"/>
      <c r="E469" s="60"/>
      <c r="F469" s="82" t="s">
        <v>107</v>
      </c>
      <c r="G469" s="60"/>
      <c r="H469" s="60"/>
      <c r="I469" s="60"/>
      <c r="J469" s="60"/>
      <c r="K469" s="123" t="s">
        <v>167</v>
      </c>
      <c r="L469" s="60"/>
      <c r="M469" s="60"/>
      <c r="N469" s="60"/>
      <c r="O469" s="60"/>
      <c r="P469" s="123" t="s">
        <v>167</v>
      </c>
      <c r="Q469" s="60"/>
      <c r="R469" s="60"/>
      <c r="S469" s="60"/>
      <c r="T469" s="60"/>
      <c r="U469" s="60"/>
      <c r="V469" s="60"/>
      <c r="W469" s="123" t="s">
        <v>167</v>
      </c>
      <c r="X469" s="60"/>
      <c r="Y469" s="60"/>
      <c r="Z469" s="60"/>
      <c r="AA469" s="60"/>
      <c r="AB469" s="60"/>
      <c r="AC469" s="123" t="s">
        <v>167</v>
      </c>
      <c r="AD469" s="60"/>
      <c r="AE469" s="60"/>
      <c r="AF469" s="60"/>
      <c r="AG469" s="60"/>
      <c r="AH469" s="123" t="s">
        <v>167</v>
      </c>
      <c r="AI469" s="60"/>
      <c r="AJ469" s="60"/>
      <c r="AK469" s="60"/>
      <c r="AL469" s="123" t="s">
        <v>166</v>
      </c>
      <c r="AM469" s="77"/>
      <c r="AN469" s="77"/>
      <c r="AO469" s="77"/>
      <c r="AP469" s="77"/>
      <c r="AQ469" s="77">
        <f t="shared" si="184"/>
        <v>7</v>
      </c>
      <c r="AR469" s="35">
        <f>34*2</f>
        <v>68</v>
      </c>
      <c r="AS469" s="79">
        <f>AQ469/AR469</f>
        <v>0.10294117647058823</v>
      </c>
    </row>
    <row r="470" spans="1:45" ht="12.75" customHeight="1">
      <c r="A470" s="192"/>
      <c r="B470" s="184"/>
      <c r="C470" s="52" t="s">
        <v>129</v>
      </c>
      <c r="D470" s="80"/>
      <c r="E470" s="60"/>
      <c r="F470" s="82" t="s">
        <v>107</v>
      </c>
      <c r="G470" s="60"/>
      <c r="H470" s="60"/>
      <c r="I470" s="60"/>
      <c r="J470" s="60"/>
      <c r="K470" s="123" t="s">
        <v>167</v>
      </c>
      <c r="L470" s="60"/>
      <c r="M470" s="60"/>
      <c r="N470" s="60"/>
      <c r="O470" s="60"/>
      <c r="P470" s="123" t="s">
        <v>167</v>
      </c>
      <c r="Q470" s="60"/>
      <c r="R470" s="60"/>
      <c r="S470" s="60"/>
      <c r="T470" s="60"/>
      <c r="U470" s="60"/>
      <c r="V470" s="60"/>
      <c r="W470" s="123" t="s">
        <v>167</v>
      </c>
      <c r="X470" s="60"/>
      <c r="Y470" s="60"/>
      <c r="Z470" s="60"/>
      <c r="AA470" s="60"/>
      <c r="AB470" s="60"/>
      <c r="AC470" s="123" t="s">
        <v>167</v>
      </c>
      <c r="AD470" s="60"/>
      <c r="AE470" s="60"/>
      <c r="AF470" s="60"/>
      <c r="AG470" s="60"/>
      <c r="AH470" s="123" t="s">
        <v>167</v>
      </c>
      <c r="AI470" s="60"/>
      <c r="AJ470" s="60"/>
      <c r="AK470" s="60"/>
      <c r="AL470" s="123" t="s">
        <v>166</v>
      </c>
      <c r="AM470" s="77"/>
      <c r="AN470" s="77"/>
      <c r="AO470" s="77"/>
      <c r="AP470" s="77"/>
      <c r="AQ470" s="77">
        <f t="shared" si="184"/>
        <v>7</v>
      </c>
      <c r="AR470" s="35">
        <f>34*2</f>
        <v>68</v>
      </c>
      <c r="AS470" s="79">
        <f>AQ470/AR470</f>
        <v>0.10294117647058823</v>
      </c>
    </row>
    <row r="471" spans="1:45" ht="12.75" customHeight="1">
      <c r="A471" s="192"/>
      <c r="B471" s="184"/>
      <c r="C471" s="52" t="s">
        <v>130</v>
      </c>
      <c r="D471" s="80"/>
      <c r="E471" s="60"/>
      <c r="F471" s="82" t="s">
        <v>107</v>
      </c>
      <c r="G471" s="60"/>
      <c r="H471" s="60"/>
      <c r="I471" s="60"/>
      <c r="J471" s="60"/>
      <c r="K471" s="123" t="s">
        <v>167</v>
      </c>
      <c r="L471" s="60"/>
      <c r="M471" s="60"/>
      <c r="N471" s="60"/>
      <c r="O471" s="60"/>
      <c r="P471" s="123" t="s">
        <v>167</v>
      </c>
      <c r="Q471" s="60"/>
      <c r="R471" s="60"/>
      <c r="S471" s="60"/>
      <c r="T471" s="60"/>
      <c r="U471" s="60"/>
      <c r="V471" s="60"/>
      <c r="W471" s="123" t="s">
        <v>167</v>
      </c>
      <c r="X471" s="60"/>
      <c r="Y471" s="60"/>
      <c r="Z471" s="60"/>
      <c r="AA471" s="60"/>
      <c r="AB471" s="60"/>
      <c r="AC471" s="123" t="s">
        <v>167</v>
      </c>
      <c r="AD471" s="60"/>
      <c r="AE471" s="60"/>
      <c r="AF471" s="60"/>
      <c r="AG471" s="60"/>
      <c r="AH471" s="123" t="s">
        <v>167</v>
      </c>
      <c r="AI471" s="60"/>
      <c r="AJ471" s="60"/>
      <c r="AK471" s="60"/>
      <c r="AL471" s="123" t="s">
        <v>166</v>
      </c>
      <c r="AM471" s="77"/>
      <c r="AN471" s="77"/>
      <c r="AO471" s="77"/>
      <c r="AP471" s="77"/>
      <c r="AQ471" s="77">
        <f t="shared" si="184"/>
        <v>7</v>
      </c>
      <c r="AR471" s="69">
        <f t="shared" ref="AR471:AR473" si="195">34*2</f>
        <v>68</v>
      </c>
      <c r="AS471" s="79">
        <f t="shared" ref="AS471:AS473" si="196">AQ471/AR471</f>
        <v>0.10294117647058823</v>
      </c>
    </row>
    <row r="472" spans="1:45" ht="12.75" customHeight="1">
      <c r="A472" s="192"/>
      <c r="B472" s="184"/>
      <c r="C472" s="52" t="s">
        <v>131</v>
      </c>
      <c r="D472" s="80"/>
      <c r="E472" s="60"/>
      <c r="F472" s="82" t="s">
        <v>107</v>
      </c>
      <c r="G472" s="60"/>
      <c r="H472" s="60"/>
      <c r="I472" s="60"/>
      <c r="J472" s="60"/>
      <c r="K472" s="123" t="s">
        <v>167</v>
      </c>
      <c r="L472" s="60"/>
      <c r="M472" s="60"/>
      <c r="N472" s="60"/>
      <c r="O472" s="60"/>
      <c r="P472" s="123" t="s">
        <v>167</v>
      </c>
      <c r="Q472" s="60"/>
      <c r="R472" s="60"/>
      <c r="S472" s="60"/>
      <c r="T472" s="60"/>
      <c r="U472" s="60"/>
      <c r="V472" s="60"/>
      <c r="W472" s="123" t="s">
        <v>167</v>
      </c>
      <c r="X472" s="60"/>
      <c r="Y472" s="60"/>
      <c r="Z472" s="60"/>
      <c r="AA472" s="60"/>
      <c r="AB472" s="60"/>
      <c r="AC472" s="123" t="s">
        <v>167</v>
      </c>
      <c r="AD472" s="60"/>
      <c r="AE472" s="60"/>
      <c r="AF472" s="60"/>
      <c r="AG472" s="60"/>
      <c r="AH472" s="123" t="s">
        <v>167</v>
      </c>
      <c r="AI472" s="60"/>
      <c r="AJ472" s="60"/>
      <c r="AK472" s="60"/>
      <c r="AL472" s="123" t="s">
        <v>166</v>
      </c>
      <c r="AM472" s="77"/>
      <c r="AN472" s="77"/>
      <c r="AO472" s="77"/>
      <c r="AP472" s="77"/>
      <c r="AQ472" s="77">
        <f t="shared" si="184"/>
        <v>7</v>
      </c>
      <c r="AR472" s="69">
        <f t="shared" si="195"/>
        <v>68</v>
      </c>
      <c r="AS472" s="79">
        <f t="shared" si="196"/>
        <v>0.10294117647058823</v>
      </c>
    </row>
    <row r="473" spans="1:45" ht="12.75" customHeight="1">
      <c r="A473" s="192"/>
      <c r="B473" s="184"/>
      <c r="C473" s="52" t="s">
        <v>132</v>
      </c>
      <c r="D473" s="80"/>
      <c r="E473" s="60"/>
      <c r="F473" s="82" t="s">
        <v>107</v>
      </c>
      <c r="G473" s="60"/>
      <c r="H473" s="60"/>
      <c r="I473" s="60"/>
      <c r="J473" s="60"/>
      <c r="K473" s="123" t="s">
        <v>167</v>
      </c>
      <c r="L473" s="60"/>
      <c r="M473" s="60"/>
      <c r="N473" s="60"/>
      <c r="O473" s="60"/>
      <c r="P473" s="123" t="s">
        <v>167</v>
      </c>
      <c r="Q473" s="60"/>
      <c r="R473" s="60"/>
      <c r="S473" s="60"/>
      <c r="T473" s="60"/>
      <c r="U473" s="60"/>
      <c r="V473" s="60"/>
      <c r="W473" s="123" t="s">
        <v>167</v>
      </c>
      <c r="X473" s="60"/>
      <c r="Y473" s="60"/>
      <c r="Z473" s="60"/>
      <c r="AA473" s="60"/>
      <c r="AB473" s="60"/>
      <c r="AC473" s="123" t="s">
        <v>167</v>
      </c>
      <c r="AD473" s="60"/>
      <c r="AE473" s="60"/>
      <c r="AF473" s="60"/>
      <c r="AG473" s="60"/>
      <c r="AH473" s="123" t="s">
        <v>167</v>
      </c>
      <c r="AI473" s="60"/>
      <c r="AJ473" s="60"/>
      <c r="AK473" s="60"/>
      <c r="AL473" s="123" t="s">
        <v>166</v>
      </c>
      <c r="AM473" s="77"/>
      <c r="AN473" s="77"/>
      <c r="AO473" s="77"/>
      <c r="AP473" s="77"/>
      <c r="AQ473" s="77">
        <f t="shared" si="184"/>
        <v>7</v>
      </c>
      <c r="AR473" s="69">
        <f t="shared" si="195"/>
        <v>68</v>
      </c>
      <c r="AS473" s="79">
        <f t="shared" si="196"/>
        <v>0.10294117647058823</v>
      </c>
    </row>
    <row r="474" spans="1:45" ht="12.75" customHeight="1">
      <c r="A474" s="192"/>
      <c r="B474" s="184" t="s">
        <v>81</v>
      </c>
      <c r="C474" s="52" t="s">
        <v>127</v>
      </c>
      <c r="D474" s="80"/>
      <c r="E474" s="60"/>
      <c r="F474" s="82" t="s">
        <v>107</v>
      </c>
      <c r="G474" s="60"/>
      <c r="H474" s="60"/>
      <c r="I474" s="123" t="s">
        <v>164</v>
      </c>
      <c r="J474" s="60"/>
      <c r="K474" s="60"/>
      <c r="L474" s="123" t="s">
        <v>167</v>
      </c>
      <c r="M474" s="60"/>
      <c r="N474" s="60"/>
      <c r="O474" s="60"/>
      <c r="P474" s="60"/>
      <c r="Q474" s="123" t="s">
        <v>167</v>
      </c>
      <c r="R474" s="60"/>
      <c r="S474" s="123" t="s">
        <v>164</v>
      </c>
      <c r="T474" s="60"/>
      <c r="U474" s="60"/>
      <c r="V474" s="60"/>
      <c r="W474" s="60"/>
      <c r="X474" s="60"/>
      <c r="Y474" s="123" t="s">
        <v>167</v>
      </c>
      <c r="Z474" s="60"/>
      <c r="AA474" s="123" t="s">
        <v>164</v>
      </c>
      <c r="AB474" s="60"/>
      <c r="AC474" s="60"/>
      <c r="AD474" s="60"/>
      <c r="AE474" s="123" t="s">
        <v>164</v>
      </c>
      <c r="AF474" s="60"/>
      <c r="AG474" s="60"/>
      <c r="AH474" s="123" t="s">
        <v>164</v>
      </c>
      <c r="AI474" s="60"/>
      <c r="AJ474" s="60"/>
      <c r="AK474" s="123" t="s">
        <v>164</v>
      </c>
      <c r="AL474" s="60"/>
      <c r="AM474" s="77"/>
      <c r="AN474" s="77"/>
      <c r="AO474" s="77"/>
      <c r="AP474" s="77"/>
      <c r="AQ474" s="77">
        <f t="shared" si="184"/>
        <v>10</v>
      </c>
      <c r="AR474" s="35">
        <f>34*3</f>
        <v>102</v>
      </c>
      <c r="AS474" s="79">
        <f>AQ474/AR474</f>
        <v>9.8039215686274508E-2</v>
      </c>
    </row>
    <row r="475" spans="1:45" ht="12.75" customHeight="1">
      <c r="A475" s="192"/>
      <c r="B475" s="184"/>
      <c r="C475" s="52" t="s">
        <v>128</v>
      </c>
      <c r="D475" s="80"/>
      <c r="E475" s="60"/>
      <c r="F475" s="82" t="s">
        <v>107</v>
      </c>
      <c r="G475" s="60"/>
      <c r="H475" s="60"/>
      <c r="I475" s="123" t="s">
        <v>164</v>
      </c>
      <c r="J475" s="60"/>
      <c r="K475" s="60"/>
      <c r="L475" s="123" t="s">
        <v>167</v>
      </c>
      <c r="M475" s="60"/>
      <c r="N475" s="60"/>
      <c r="O475" s="60"/>
      <c r="P475" s="60"/>
      <c r="Q475" s="123" t="s">
        <v>167</v>
      </c>
      <c r="R475" s="60"/>
      <c r="S475" s="123" t="s">
        <v>164</v>
      </c>
      <c r="T475" s="60"/>
      <c r="U475" s="60"/>
      <c r="V475" s="60"/>
      <c r="W475" s="60"/>
      <c r="X475" s="60"/>
      <c r="Y475" s="123" t="s">
        <v>167</v>
      </c>
      <c r="Z475" s="60"/>
      <c r="AA475" s="123" t="s">
        <v>164</v>
      </c>
      <c r="AB475" s="60"/>
      <c r="AC475" s="60"/>
      <c r="AD475" s="60"/>
      <c r="AE475" s="123" t="s">
        <v>164</v>
      </c>
      <c r="AF475" s="60"/>
      <c r="AG475" s="60"/>
      <c r="AH475" s="123" t="s">
        <v>164</v>
      </c>
      <c r="AI475" s="60"/>
      <c r="AJ475" s="60"/>
      <c r="AK475" s="123" t="s">
        <v>164</v>
      </c>
      <c r="AL475" s="60"/>
      <c r="AM475" s="77"/>
      <c r="AN475" s="77"/>
      <c r="AO475" s="77"/>
      <c r="AP475" s="77"/>
      <c r="AQ475" s="77">
        <f t="shared" si="184"/>
        <v>10</v>
      </c>
      <c r="AR475" s="69">
        <f t="shared" ref="AR475:AR479" si="197">34*3</f>
        <v>102</v>
      </c>
      <c r="AS475" s="79">
        <f t="shared" ref="AS475:AS479" si="198">AQ475/AR475</f>
        <v>9.8039215686274508E-2</v>
      </c>
    </row>
    <row r="476" spans="1:45">
      <c r="A476" s="192"/>
      <c r="B476" s="184"/>
      <c r="C476" s="52" t="s">
        <v>129</v>
      </c>
      <c r="D476" s="62"/>
      <c r="E476" s="60"/>
      <c r="F476" s="82" t="s">
        <v>107</v>
      </c>
      <c r="G476" s="60"/>
      <c r="H476" s="60"/>
      <c r="I476" s="123" t="s">
        <v>164</v>
      </c>
      <c r="J476" s="60"/>
      <c r="K476" s="60"/>
      <c r="L476" s="123" t="s">
        <v>167</v>
      </c>
      <c r="M476" s="60"/>
      <c r="N476" s="60"/>
      <c r="O476" s="60"/>
      <c r="P476" s="60"/>
      <c r="Q476" s="123" t="s">
        <v>167</v>
      </c>
      <c r="R476" s="60"/>
      <c r="S476" s="123" t="s">
        <v>164</v>
      </c>
      <c r="T476" s="60"/>
      <c r="U476" s="60"/>
      <c r="V476" s="60"/>
      <c r="W476" s="60"/>
      <c r="X476" s="60"/>
      <c r="Y476" s="123" t="s">
        <v>167</v>
      </c>
      <c r="Z476" s="60"/>
      <c r="AA476" s="123" t="s">
        <v>164</v>
      </c>
      <c r="AB476" s="60"/>
      <c r="AC476" s="60"/>
      <c r="AD476" s="60"/>
      <c r="AE476" s="123" t="s">
        <v>164</v>
      </c>
      <c r="AF476" s="60"/>
      <c r="AG476" s="60"/>
      <c r="AH476" s="123" t="s">
        <v>164</v>
      </c>
      <c r="AI476" s="69"/>
      <c r="AJ476" s="77"/>
      <c r="AK476" s="123" t="s">
        <v>164</v>
      </c>
      <c r="AL476" s="60"/>
      <c r="AM476" s="77"/>
      <c r="AN476" s="77"/>
      <c r="AO476" s="77"/>
      <c r="AP476" s="77"/>
      <c r="AQ476" s="77">
        <f t="shared" si="184"/>
        <v>10</v>
      </c>
      <c r="AR476" s="69">
        <f t="shared" si="197"/>
        <v>102</v>
      </c>
      <c r="AS476" s="79">
        <f t="shared" si="198"/>
        <v>9.8039215686274508E-2</v>
      </c>
    </row>
    <row r="477" spans="1:45">
      <c r="A477" s="76"/>
      <c r="B477" s="184"/>
      <c r="C477" s="52" t="s">
        <v>130</v>
      </c>
      <c r="D477" s="62"/>
      <c r="E477" s="60"/>
      <c r="F477" s="82" t="s">
        <v>107</v>
      </c>
      <c r="G477" s="60"/>
      <c r="H477" s="60"/>
      <c r="I477" s="123" t="s">
        <v>164</v>
      </c>
      <c r="J477" s="60"/>
      <c r="K477" s="60"/>
      <c r="L477" s="123" t="s">
        <v>167</v>
      </c>
      <c r="M477" s="60"/>
      <c r="N477" s="60"/>
      <c r="O477" s="60"/>
      <c r="P477" s="60"/>
      <c r="Q477" s="123" t="s">
        <v>167</v>
      </c>
      <c r="R477" s="60"/>
      <c r="S477" s="123" t="s">
        <v>164</v>
      </c>
      <c r="T477" s="60"/>
      <c r="U477" s="60"/>
      <c r="V477" s="60"/>
      <c r="W477" s="60"/>
      <c r="X477" s="60"/>
      <c r="Y477" s="123" t="s">
        <v>167</v>
      </c>
      <c r="Z477" s="60"/>
      <c r="AA477" s="123" t="s">
        <v>164</v>
      </c>
      <c r="AB477" s="60"/>
      <c r="AC477" s="60"/>
      <c r="AD477" s="60"/>
      <c r="AE477" s="123" t="s">
        <v>164</v>
      </c>
      <c r="AF477" s="60"/>
      <c r="AG477" s="60"/>
      <c r="AH477" s="123" t="s">
        <v>164</v>
      </c>
      <c r="AI477" s="69"/>
      <c r="AJ477" s="77"/>
      <c r="AK477" s="123" t="s">
        <v>164</v>
      </c>
      <c r="AL477" s="60"/>
      <c r="AM477" s="77"/>
      <c r="AN477" s="77"/>
      <c r="AO477" s="77"/>
      <c r="AP477" s="77"/>
      <c r="AQ477" s="77">
        <f t="shared" si="184"/>
        <v>10</v>
      </c>
      <c r="AR477" s="69">
        <f t="shared" si="197"/>
        <v>102</v>
      </c>
      <c r="AS477" s="79">
        <f t="shared" si="198"/>
        <v>9.8039215686274508E-2</v>
      </c>
    </row>
    <row r="478" spans="1:45">
      <c r="A478" s="76"/>
      <c r="B478" s="184"/>
      <c r="C478" s="52" t="s">
        <v>131</v>
      </c>
      <c r="D478" s="62"/>
      <c r="E478" s="60"/>
      <c r="F478" s="82" t="s">
        <v>107</v>
      </c>
      <c r="G478" s="60"/>
      <c r="H478" s="60"/>
      <c r="I478" s="123" t="s">
        <v>164</v>
      </c>
      <c r="J478" s="60"/>
      <c r="K478" s="60"/>
      <c r="L478" s="123" t="s">
        <v>167</v>
      </c>
      <c r="M478" s="60"/>
      <c r="N478" s="60"/>
      <c r="O478" s="60"/>
      <c r="P478" s="60"/>
      <c r="Q478" s="123" t="s">
        <v>167</v>
      </c>
      <c r="R478" s="60"/>
      <c r="S478" s="123" t="s">
        <v>164</v>
      </c>
      <c r="T478" s="60"/>
      <c r="U478" s="60"/>
      <c r="V478" s="60"/>
      <c r="W478" s="60"/>
      <c r="X478" s="60"/>
      <c r="Y478" s="123" t="s">
        <v>167</v>
      </c>
      <c r="Z478" s="60"/>
      <c r="AA478" s="123" t="s">
        <v>164</v>
      </c>
      <c r="AB478" s="60"/>
      <c r="AC478" s="60"/>
      <c r="AD478" s="60"/>
      <c r="AE478" s="123" t="s">
        <v>164</v>
      </c>
      <c r="AF478" s="60"/>
      <c r="AG478" s="60"/>
      <c r="AH478" s="123" t="s">
        <v>164</v>
      </c>
      <c r="AI478" s="69"/>
      <c r="AJ478" s="77"/>
      <c r="AK478" s="123" t="s">
        <v>164</v>
      </c>
      <c r="AL478" s="60"/>
      <c r="AM478" s="77"/>
      <c r="AN478" s="77"/>
      <c r="AO478" s="77"/>
      <c r="AP478" s="77"/>
      <c r="AQ478" s="77">
        <f t="shared" si="184"/>
        <v>10</v>
      </c>
      <c r="AR478" s="69">
        <f t="shared" si="197"/>
        <v>102</v>
      </c>
      <c r="AS478" s="79">
        <f t="shared" si="198"/>
        <v>9.8039215686274508E-2</v>
      </c>
    </row>
    <row r="479" spans="1:45">
      <c r="A479" s="76"/>
      <c r="B479" s="184"/>
      <c r="C479" s="52" t="s">
        <v>132</v>
      </c>
      <c r="D479" s="62"/>
      <c r="E479" s="60"/>
      <c r="F479" s="82" t="s">
        <v>107</v>
      </c>
      <c r="G479" s="60"/>
      <c r="H479" s="60"/>
      <c r="I479" s="123" t="s">
        <v>164</v>
      </c>
      <c r="J479" s="60"/>
      <c r="K479" s="60"/>
      <c r="L479" s="123" t="s">
        <v>167</v>
      </c>
      <c r="M479" s="60"/>
      <c r="N479" s="60"/>
      <c r="O479" s="60"/>
      <c r="P479" s="60"/>
      <c r="Q479" s="123" t="s">
        <v>167</v>
      </c>
      <c r="R479" s="60"/>
      <c r="S479" s="123" t="s">
        <v>164</v>
      </c>
      <c r="T479" s="60"/>
      <c r="U479" s="60"/>
      <c r="V479" s="60"/>
      <c r="W479" s="60"/>
      <c r="X479" s="60"/>
      <c r="Y479" s="123" t="s">
        <v>167</v>
      </c>
      <c r="Z479" s="60"/>
      <c r="AA479" s="123" t="s">
        <v>164</v>
      </c>
      <c r="AB479" s="60"/>
      <c r="AC479" s="60"/>
      <c r="AD479" s="60"/>
      <c r="AE479" s="123" t="s">
        <v>164</v>
      </c>
      <c r="AF479" s="60"/>
      <c r="AG479" s="60"/>
      <c r="AH479" s="123" t="s">
        <v>164</v>
      </c>
      <c r="AI479" s="69"/>
      <c r="AJ479" s="77"/>
      <c r="AK479" s="123" t="s">
        <v>164</v>
      </c>
      <c r="AL479" s="60"/>
      <c r="AM479" s="77"/>
      <c r="AN479" s="77"/>
      <c r="AO479" s="77"/>
      <c r="AP479" s="77"/>
      <c r="AQ479" s="77">
        <f t="shared" si="184"/>
        <v>10</v>
      </c>
      <c r="AR479" s="69">
        <f t="shared" si="197"/>
        <v>102</v>
      </c>
      <c r="AS479" s="79">
        <f t="shared" si="198"/>
        <v>9.8039215686274508E-2</v>
      </c>
    </row>
    <row r="480" spans="1:45" ht="27" customHeight="1">
      <c r="A480" s="65"/>
      <c r="B480" s="74"/>
      <c r="C480" s="74"/>
      <c r="D480" s="7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4"/>
      <c r="AE480" s="64"/>
      <c r="AF480" s="64"/>
      <c r="AG480" s="64"/>
      <c r="AH480" s="64"/>
      <c r="AI480" s="64"/>
      <c r="AJ480" s="64"/>
      <c r="AK480" s="64"/>
      <c r="AL480" s="64"/>
      <c r="AM480" s="65"/>
      <c r="AN480" s="65"/>
      <c r="AO480" s="65"/>
      <c r="AP480" s="65"/>
      <c r="AQ480" s="65"/>
      <c r="AR480" s="65"/>
      <c r="AS480" s="65"/>
    </row>
    <row r="481" spans="1:45" s="51" customFormat="1" ht="81.75" customHeight="1">
      <c r="A481" s="189" t="s">
        <v>138</v>
      </c>
      <c r="B481" s="189"/>
      <c r="C481" s="189"/>
      <c r="D481" s="189"/>
      <c r="E481" s="194" t="s">
        <v>177</v>
      </c>
      <c r="F481" s="194"/>
      <c r="G481" s="194"/>
      <c r="H481" s="194"/>
      <c r="I481" s="194"/>
      <c r="J481" s="194"/>
      <c r="K481" s="194"/>
      <c r="L481" s="194"/>
      <c r="M481" s="194"/>
      <c r="N481" s="194"/>
      <c r="O481" s="194"/>
      <c r="P481" s="194"/>
      <c r="Q481" s="194"/>
      <c r="R481" s="194"/>
      <c r="S481" s="194"/>
      <c r="T481" s="194"/>
      <c r="U481" s="194"/>
      <c r="V481" s="194"/>
      <c r="W481" s="194"/>
      <c r="X481" s="194"/>
      <c r="Y481" s="194"/>
      <c r="Z481" s="194"/>
      <c r="AA481" s="194"/>
      <c r="AB481" s="194"/>
      <c r="AC481" s="194"/>
      <c r="AD481" s="194"/>
      <c r="AE481" s="194"/>
      <c r="AF481" s="194"/>
      <c r="AG481" s="194"/>
      <c r="AH481" s="194"/>
      <c r="AI481" s="194"/>
      <c r="AJ481" s="194"/>
      <c r="AK481" s="194"/>
      <c r="AL481" s="194"/>
      <c r="AM481" s="194"/>
      <c r="AN481" s="194"/>
      <c r="AO481" s="194"/>
      <c r="AP481" s="194"/>
      <c r="AQ481" s="182" t="s">
        <v>50</v>
      </c>
      <c r="AR481" s="196" t="s">
        <v>51</v>
      </c>
      <c r="AS481" s="197" t="s">
        <v>52</v>
      </c>
    </row>
    <row r="482" spans="1:45" s="51" customFormat="1" ht="21.75" customHeight="1">
      <c r="A482" s="184" t="s">
        <v>53</v>
      </c>
      <c r="B482" s="184"/>
      <c r="C482" s="184"/>
      <c r="D482" s="53" t="s">
        <v>55</v>
      </c>
      <c r="E482" s="184" t="s">
        <v>56</v>
      </c>
      <c r="F482" s="184"/>
      <c r="G482" s="184"/>
      <c r="H482" s="184"/>
      <c r="I482" s="184" t="s">
        <v>57</v>
      </c>
      <c r="J482" s="184"/>
      <c r="K482" s="184"/>
      <c r="L482" s="184"/>
      <c r="M482" s="184" t="s">
        <v>58</v>
      </c>
      <c r="N482" s="184"/>
      <c r="O482" s="184"/>
      <c r="P482" s="184"/>
      <c r="Q482" s="184" t="s">
        <v>59</v>
      </c>
      <c r="R482" s="184"/>
      <c r="S482" s="184"/>
      <c r="T482" s="184"/>
      <c r="U482" s="184" t="s">
        <v>60</v>
      </c>
      <c r="V482" s="184"/>
      <c r="W482" s="184"/>
      <c r="X482" s="184" t="s">
        <v>61</v>
      </c>
      <c r="Y482" s="184"/>
      <c r="Z482" s="184"/>
      <c r="AA482" s="184"/>
      <c r="AB482" s="184" t="s">
        <v>62</v>
      </c>
      <c r="AC482" s="184"/>
      <c r="AD482" s="184"/>
      <c r="AE482" s="184" t="s">
        <v>63</v>
      </c>
      <c r="AF482" s="184"/>
      <c r="AG482" s="184"/>
      <c r="AH482" s="184"/>
      <c r="AI482" s="184"/>
      <c r="AJ482" s="184" t="s">
        <v>64</v>
      </c>
      <c r="AK482" s="184"/>
      <c r="AL482" s="184"/>
      <c r="AM482" s="184" t="s">
        <v>65</v>
      </c>
      <c r="AN482" s="184"/>
      <c r="AO482" s="184"/>
      <c r="AP482" s="184"/>
      <c r="AQ482" s="182"/>
      <c r="AR482" s="196"/>
      <c r="AS482" s="197"/>
    </row>
    <row r="483" spans="1:45" s="55" customFormat="1" ht="11.25" customHeight="1">
      <c r="A483" s="184"/>
      <c r="B483" s="184"/>
      <c r="C483" s="184"/>
      <c r="D483" s="53" t="s">
        <v>66</v>
      </c>
      <c r="E483" s="54">
        <v>1</v>
      </c>
      <c r="F483" s="54">
        <v>2</v>
      </c>
      <c r="G483" s="54">
        <v>3</v>
      </c>
      <c r="H483" s="54">
        <v>4</v>
      </c>
      <c r="I483" s="54">
        <v>5</v>
      </c>
      <c r="J483" s="54">
        <v>6</v>
      </c>
      <c r="K483" s="54">
        <v>7</v>
      </c>
      <c r="L483" s="54">
        <v>8</v>
      </c>
      <c r="M483" s="54">
        <v>9</v>
      </c>
      <c r="N483" s="54">
        <v>10</v>
      </c>
      <c r="O483" s="54">
        <v>11</v>
      </c>
      <c r="P483" s="54">
        <v>12</v>
      </c>
      <c r="Q483" s="54">
        <v>13</v>
      </c>
      <c r="R483" s="54">
        <v>14</v>
      </c>
      <c r="S483" s="54">
        <v>15</v>
      </c>
      <c r="T483" s="54">
        <v>16</v>
      </c>
      <c r="U483" s="54">
        <v>17</v>
      </c>
      <c r="V483" s="54">
        <v>18</v>
      </c>
      <c r="W483" s="54">
        <v>19</v>
      </c>
      <c r="X483" s="54">
        <v>20</v>
      </c>
      <c r="Y483" s="54">
        <v>21</v>
      </c>
      <c r="Z483" s="54">
        <v>22</v>
      </c>
      <c r="AA483" s="54">
        <v>23</v>
      </c>
      <c r="AB483" s="54">
        <v>24</v>
      </c>
      <c r="AC483" s="54">
        <v>25</v>
      </c>
      <c r="AD483" s="54">
        <v>26</v>
      </c>
      <c r="AE483" s="54">
        <v>27</v>
      </c>
      <c r="AF483" s="54">
        <v>28</v>
      </c>
      <c r="AG483" s="54">
        <v>29</v>
      </c>
      <c r="AH483" s="54">
        <v>30</v>
      </c>
      <c r="AI483" s="54">
        <v>31</v>
      </c>
      <c r="AJ483" s="54">
        <v>32</v>
      </c>
      <c r="AK483" s="54">
        <v>33</v>
      </c>
      <c r="AL483" s="54">
        <v>34</v>
      </c>
      <c r="AM483" s="54">
        <v>35</v>
      </c>
      <c r="AN483" s="54">
        <v>36</v>
      </c>
      <c r="AO483" s="54">
        <v>37</v>
      </c>
      <c r="AP483" s="54">
        <v>38</v>
      </c>
      <c r="AQ483" s="182"/>
      <c r="AR483" s="196"/>
      <c r="AS483" s="197"/>
    </row>
    <row r="484" spans="1:45" ht="12.75" customHeight="1">
      <c r="A484" s="192" t="s">
        <v>83</v>
      </c>
      <c r="B484" s="184" t="s">
        <v>68</v>
      </c>
      <c r="C484" s="52" t="s">
        <v>139</v>
      </c>
      <c r="D484" s="62"/>
      <c r="E484" s="60"/>
      <c r="F484" s="82" t="s">
        <v>107</v>
      </c>
      <c r="G484" s="60"/>
      <c r="H484" s="60"/>
      <c r="I484" s="123" t="s">
        <v>167</v>
      </c>
      <c r="J484" s="60"/>
      <c r="K484" s="60"/>
      <c r="L484" s="123" t="s">
        <v>166</v>
      </c>
      <c r="M484" s="60"/>
      <c r="N484" s="60"/>
      <c r="O484" s="60"/>
      <c r="P484" s="123" t="s">
        <v>167</v>
      </c>
      <c r="Q484" s="60"/>
      <c r="R484" s="60"/>
      <c r="S484" s="60"/>
      <c r="T484" s="123" t="s">
        <v>166</v>
      </c>
      <c r="U484" s="60"/>
      <c r="V484" s="60"/>
      <c r="W484" s="123" t="s">
        <v>167</v>
      </c>
      <c r="X484" s="60"/>
      <c r="Y484" s="60"/>
      <c r="Z484" s="123" t="s">
        <v>167</v>
      </c>
      <c r="AA484" s="60"/>
      <c r="AB484" s="60"/>
      <c r="AC484" s="60"/>
      <c r="AD484" s="123" t="s">
        <v>166</v>
      </c>
      <c r="AE484" s="60"/>
      <c r="AF484" s="60"/>
      <c r="AG484" s="123" t="s">
        <v>167</v>
      </c>
      <c r="AH484" s="60"/>
      <c r="AI484" s="60"/>
      <c r="AJ484" s="149" t="s">
        <v>170</v>
      </c>
      <c r="AK484" s="60"/>
      <c r="AL484" s="60"/>
      <c r="AM484" s="61"/>
      <c r="AN484" s="61"/>
      <c r="AO484" s="61"/>
      <c r="AP484" s="61"/>
      <c r="AQ484" s="61">
        <f>COUNTA(E484:AP484)</f>
        <v>10</v>
      </c>
      <c r="AR484" s="35">
        <f>34*3</f>
        <v>102</v>
      </c>
      <c r="AS484" s="79">
        <f>AQ484/AR484</f>
        <v>9.8039215686274508E-2</v>
      </c>
    </row>
    <row r="485" spans="1:45">
      <c r="A485" s="192"/>
      <c r="B485" s="184"/>
      <c r="C485" s="52" t="s">
        <v>140</v>
      </c>
      <c r="D485" s="62"/>
      <c r="E485" s="60"/>
      <c r="F485" s="82" t="s">
        <v>107</v>
      </c>
      <c r="G485" s="60"/>
      <c r="H485" s="60"/>
      <c r="I485" s="123" t="s">
        <v>167</v>
      </c>
      <c r="J485" s="60"/>
      <c r="K485" s="60"/>
      <c r="L485" s="123" t="s">
        <v>166</v>
      </c>
      <c r="M485" s="60"/>
      <c r="N485" s="60"/>
      <c r="O485" s="60"/>
      <c r="P485" s="123" t="s">
        <v>167</v>
      </c>
      <c r="Q485" s="60"/>
      <c r="R485" s="60"/>
      <c r="S485" s="60"/>
      <c r="T485" s="123" t="s">
        <v>166</v>
      </c>
      <c r="U485" s="60"/>
      <c r="V485" s="60"/>
      <c r="W485" s="123" t="s">
        <v>167</v>
      </c>
      <c r="X485" s="60"/>
      <c r="Y485" s="60"/>
      <c r="Z485" s="123" t="s">
        <v>167</v>
      </c>
      <c r="AA485" s="60"/>
      <c r="AB485" s="60"/>
      <c r="AC485" s="60"/>
      <c r="AD485" s="123" t="s">
        <v>166</v>
      </c>
      <c r="AE485" s="60"/>
      <c r="AF485" s="60"/>
      <c r="AG485" s="123" t="s">
        <v>167</v>
      </c>
      <c r="AH485" s="60"/>
      <c r="AI485" s="60"/>
      <c r="AJ485" s="149" t="s">
        <v>170</v>
      </c>
      <c r="AK485" s="60"/>
      <c r="AL485" s="60"/>
      <c r="AM485" s="61"/>
      <c r="AN485" s="61"/>
      <c r="AO485" s="61"/>
      <c r="AP485" s="61"/>
      <c r="AQ485" s="77">
        <f t="shared" ref="AQ485:AQ539" si="199">COUNTA(E485:AP485)</f>
        <v>10</v>
      </c>
      <c r="AR485" s="35">
        <f>34*3</f>
        <v>102</v>
      </c>
      <c r="AS485" s="79">
        <f>AQ485/AR485</f>
        <v>9.8039215686274508E-2</v>
      </c>
    </row>
    <row r="486" spans="1:45" ht="12.75" customHeight="1">
      <c r="A486" s="192"/>
      <c r="B486" s="184"/>
      <c r="C486" s="52" t="s">
        <v>141</v>
      </c>
      <c r="D486" s="62"/>
      <c r="E486" s="60"/>
      <c r="F486" s="82" t="s">
        <v>107</v>
      </c>
      <c r="G486" s="60"/>
      <c r="H486" s="60"/>
      <c r="I486" s="123" t="s">
        <v>167</v>
      </c>
      <c r="J486" s="60"/>
      <c r="K486" s="60"/>
      <c r="L486" s="123" t="s">
        <v>166</v>
      </c>
      <c r="M486" s="60"/>
      <c r="N486" s="60"/>
      <c r="O486" s="60"/>
      <c r="P486" s="123" t="s">
        <v>167</v>
      </c>
      <c r="Q486" s="60"/>
      <c r="R486" s="60"/>
      <c r="S486" s="60"/>
      <c r="T486" s="123" t="s">
        <v>166</v>
      </c>
      <c r="U486" s="60"/>
      <c r="V486" s="60"/>
      <c r="W486" s="123" t="s">
        <v>167</v>
      </c>
      <c r="X486" s="60"/>
      <c r="Y486" s="60"/>
      <c r="Z486" s="123" t="s">
        <v>167</v>
      </c>
      <c r="AA486" s="60"/>
      <c r="AB486" s="60"/>
      <c r="AC486" s="60"/>
      <c r="AD486" s="123" t="s">
        <v>166</v>
      </c>
      <c r="AE486" s="60"/>
      <c r="AF486" s="60"/>
      <c r="AG486" s="123" t="s">
        <v>167</v>
      </c>
      <c r="AH486" s="60"/>
      <c r="AI486" s="60"/>
      <c r="AJ486" s="149" t="s">
        <v>170</v>
      </c>
      <c r="AK486" s="60"/>
      <c r="AL486" s="60"/>
      <c r="AM486" s="61"/>
      <c r="AN486" s="61"/>
      <c r="AO486" s="61"/>
      <c r="AP486" s="61"/>
      <c r="AQ486" s="77">
        <f t="shared" si="199"/>
        <v>10</v>
      </c>
      <c r="AR486" s="35">
        <f>34*3</f>
        <v>102</v>
      </c>
      <c r="AS486" s="79">
        <f>AQ486/AR486</f>
        <v>9.8039215686274508E-2</v>
      </c>
    </row>
    <row r="487" spans="1:45" ht="12.75" customHeight="1">
      <c r="A487" s="192"/>
      <c r="B487" s="184"/>
      <c r="C487" s="52" t="s">
        <v>142</v>
      </c>
      <c r="D487" s="62"/>
      <c r="E487" s="60"/>
      <c r="F487" s="82" t="s">
        <v>107</v>
      </c>
      <c r="G487" s="60"/>
      <c r="H487" s="60"/>
      <c r="I487" s="123" t="s">
        <v>167</v>
      </c>
      <c r="J487" s="60"/>
      <c r="K487" s="60"/>
      <c r="L487" s="123" t="s">
        <v>166</v>
      </c>
      <c r="M487" s="60"/>
      <c r="N487" s="60"/>
      <c r="O487" s="60"/>
      <c r="P487" s="123" t="s">
        <v>167</v>
      </c>
      <c r="Q487" s="60"/>
      <c r="R487" s="60"/>
      <c r="S487" s="60"/>
      <c r="T487" s="123" t="s">
        <v>166</v>
      </c>
      <c r="U487" s="60"/>
      <c r="V487" s="60"/>
      <c r="W487" s="123" t="s">
        <v>167</v>
      </c>
      <c r="X487" s="60"/>
      <c r="Y487" s="60"/>
      <c r="Z487" s="123" t="s">
        <v>167</v>
      </c>
      <c r="AA487" s="60"/>
      <c r="AB487" s="60"/>
      <c r="AC487" s="60"/>
      <c r="AD487" s="123" t="s">
        <v>166</v>
      </c>
      <c r="AE487" s="60"/>
      <c r="AF487" s="60"/>
      <c r="AG487" s="123" t="s">
        <v>167</v>
      </c>
      <c r="AH487" s="60"/>
      <c r="AI487" s="60"/>
      <c r="AJ487" s="149" t="s">
        <v>170</v>
      </c>
      <c r="AK487" s="60"/>
      <c r="AL487" s="60"/>
      <c r="AM487" s="61"/>
      <c r="AN487" s="61"/>
      <c r="AO487" s="61"/>
      <c r="AP487" s="61"/>
      <c r="AQ487" s="77">
        <f t="shared" si="199"/>
        <v>10</v>
      </c>
      <c r="AR487" s="69">
        <f t="shared" ref="AR487:AR489" si="200">34*3</f>
        <v>102</v>
      </c>
      <c r="AS487" s="79">
        <f t="shared" ref="AS487:AS489" si="201">AQ487/AR487</f>
        <v>9.8039215686274508E-2</v>
      </c>
    </row>
    <row r="488" spans="1:45" ht="12.75" customHeight="1">
      <c r="A488" s="192"/>
      <c r="B488" s="184"/>
      <c r="C488" s="52" t="s">
        <v>143</v>
      </c>
      <c r="D488" s="62"/>
      <c r="E488" s="60"/>
      <c r="F488" s="82" t="s">
        <v>107</v>
      </c>
      <c r="G488" s="60"/>
      <c r="H488" s="60"/>
      <c r="I488" s="123" t="s">
        <v>167</v>
      </c>
      <c r="J488" s="60"/>
      <c r="K488" s="60"/>
      <c r="L488" s="123" t="s">
        <v>166</v>
      </c>
      <c r="M488" s="60"/>
      <c r="N488" s="60"/>
      <c r="O488" s="60"/>
      <c r="P488" s="123" t="s">
        <v>167</v>
      </c>
      <c r="Q488" s="60"/>
      <c r="R488" s="60"/>
      <c r="S488" s="60"/>
      <c r="T488" s="123" t="s">
        <v>166</v>
      </c>
      <c r="U488" s="60"/>
      <c r="V488" s="60"/>
      <c r="W488" s="123" t="s">
        <v>167</v>
      </c>
      <c r="X488" s="60"/>
      <c r="Y488" s="60"/>
      <c r="Z488" s="123" t="s">
        <v>167</v>
      </c>
      <c r="AA488" s="60"/>
      <c r="AB488" s="60"/>
      <c r="AC488" s="60"/>
      <c r="AD488" s="123" t="s">
        <v>166</v>
      </c>
      <c r="AE488" s="60"/>
      <c r="AF488" s="60"/>
      <c r="AG488" s="123" t="s">
        <v>167</v>
      </c>
      <c r="AH488" s="60"/>
      <c r="AI488" s="60"/>
      <c r="AJ488" s="149" t="s">
        <v>170</v>
      </c>
      <c r="AK488" s="60"/>
      <c r="AL488" s="60"/>
      <c r="AM488" s="61"/>
      <c r="AN488" s="61"/>
      <c r="AO488" s="61"/>
      <c r="AP488" s="61"/>
      <c r="AQ488" s="77">
        <f t="shared" si="199"/>
        <v>10</v>
      </c>
      <c r="AR488" s="69">
        <f t="shared" si="200"/>
        <v>102</v>
      </c>
      <c r="AS488" s="79">
        <f t="shared" si="201"/>
        <v>9.8039215686274508E-2</v>
      </c>
    </row>
    <row r="489" spans="1:45" ht="12.75" customHeight="1">
      <c r="A489" s="192"/>
      <c r="B489" s="184"/>
      <c r="C489" s="52" t="s">
        <v>144</v>
      </c>
      <c r="D489" s="62"/>
      <c r="E489" s="60"/>
      <c r="F489" s="82" t="s">
        <v>107</v>
      </c>
      <c r="G489" s="60"/>
      <c r="H489" s="60"/>
      <c r="I489" s="123" t="s">
        <v>167</v>
      </c>
      <c r="J489" s="60"/>
      <c r="K489" s="60"/>
      <c r="L489" s="123" t="s">
        <v>166</v>
      </c>
      <c r="M489" s="60"/>
      <c r="N489" s="60"/>
      <c r="O489" s="60"/>
      <c r="P489" s="123" t="s">
        <v>167</v>
      </c>
      <c r="Q489" s="60"/>
      <c r="R489" s="60"/>
      <c r="S489" s="60"/>
      <c r="T489" s="123" t="s">
        <v>166</v>
      </c>
      <c r="U489" s="60"/>
      <c r="V489" s="60"/>
      <c r="W489" s="123" t="s">
        <v>167</v>
      </c>
      <c r="X489" s="60"/>
      <c r="Y489" s="60"/>
      <c r="Z489" s="123" t="s">
        <v>167</v>
      </c>
      <c r="AA489" s="60"/>
      <c r="AB489" s="60"/>
      <c r="AC489" s="60"/>
      <c r="AD489" s="123" t="s">
        <v>166</v>
      </c>
      <c r="AE489" s="60"/>
      <c r="AF489" s="60"/>
      <c r="AG489" s="123" t="s">
        <v>167</v>
      </c>
      <c r="AH489" s="60"/>
      <c r="AI489" s="60"/>
      <c r="AJ489" s="149" t="s">
        <v>170</v>
      </c>
      <c r="AK489" s="60"/>
      <c r="AL489" s="60"/>
      <c r="AM489" s="61"/>
      <c r="AN489" s="61"/>
      <c r="AO489" s="61"/>
      <c r="AP489" s="61"/>
      <c r="AQ489" s="77">
        <f t="shared" si="199"/>
        <v>10</v>
      </c>
      <c r="AR489" s="69">
        <f t="shared" si="200"/>
        <v>102</v>
      </c>
      <c r="AS489" s="79">
        <f t="shared" si="201"/>
        <v>9.8039215686274508E-2</v>
      </c>
    </row>
    <row r="490" spans="1:45" ht="12.75" customHeight="1">
      <c r="A490" s="192"/>
      <c r="B490" s="184" t="s">
        <v>113</v>
      </c>
      <c r="C490" s="52" t="s">
        <v>139</v>
      </c>
      <c r="D490" s="62"/>
      <c r="E490" s="60"/>
      <c r="F490" s="82" t="s">
        <v>107</v>
      </c>
      <c r="G490" s="60"/>
      <c r="H490" s="60"/>
      <c r="I490" s="60"/>
      <c r="J490" s="60"/>
      <c r="K490" s="123" t="s">
        <v>166</v>
      </c>
      <c r="L490" s="60"/>
      <c r="M490" s="60"/>
      <c r="N490" s="60"/>
      <c r="O490" s="60"/>
      <c r="P490" s="60"/>
      <c r="Q490" s="60"/>
      <c r="R490" s="60"/>
      <c r="S490" s="123" t="s">
        <v>166</v>
      </c>
      <c r="T490" s="142"/>
      <c r="U490" s="60"/>
      <c r="V490" s="60"/>
      <c r="W490" s="60"/>
      <c r="X490" s="123" t="s">
        <v>167</v>
      </c>
      <c r="Y490" s="60"/>
      <c r="Z490" s="60"/>
      <c r="AA490" s="60"/>
      <c r="AB490" s="60"/>
      <c r="AC490" s="123" t="s">
        <v>166</v>
      </c>
      <c r="AD490" s="60"/>
      <c r="AE490" s="60"/>
      <c r="AF490" s="60"/>
      <c r="AG490" s="60"/>
      <c r="AH490" s="123" t="s">
        <v>167</v>
      </c>
      <c r="AI490" s="60"/>
      <c r="AJ490" s="60"/>
      <c r="AK490" s="149" t="s">
        <v>170</v>
      </c>
      <c r="AL490" s="60"/>
      <c r="AM490" s="61"/>
      <c r="AN490" s="61"/>
      <c r="AO490" s="61"/>
      <c r="AP490" s="61"/>
      <c r="AQ490" s="77">
        <f t="shared" si="199"/>
        <v>7</v>
      </c>
      <c r="AR490" s="35">
        <f>34*2</f>
        <v>68</v>
      </c>
      <c r="AS490" s="79">
        <f>AQ490/AR490</f>
        <v>0.10294117647058823</v>
      </c>
    </row>
    <row r="491" spans="1:45" ht="12.75" customHeight="1">
      <c r="A491" s="192"/>
      <c r="B491" s="184"/>
      <c r="C491" s="52" t="s">
        <v>140</v>
      </c>
      <c r="D491" s="80"/>
      <c r="E491" s="60"/>
      <c r="F491" s="82" t="s">
        <v>107</v>
      </c>
      <c r="G491" s="60"/>
      <c r="H491" s="60"/>
      <c r="I491" s="60"/>
      <c r="J491" s="60"/>
      <c r="K491" s="123" t="s">
        <v>166</v>
      </c>
      <c r="L491" s="60"/>
      <c r="M491" s="60"/>
      <c r="N491" s="60"/>
      <c r="O491" s="60"/>
      <c r="P491" s="60"/>
      <c r="Q491" s="60"/>
      <c r="R491" s="60"/>
      <c r="S491" s="123" t="s">
        <v>166</v>
      </c>
      <c r="T491" s="60"/>
      <c r="U491" s="60"/>
      <c r="V491" s="60"/>
      <c r="W491" s="60"/>
      <c r="X491" s="123" t="s">
        <v>167</v>
      </c>
      <c r="Y491" s="60"/>
      <c r="Z491" s="60"/>
      <c r="AA491" s="60"/>
      <c r="AB491" s="60"/>
      <c r="AC491" s="123" t="s">
        <v>166</v>
      </c>
      <c r="AD491" s="60"/>
      <c r="AE491" s="60"/>
      <c r="AF491" s="60"/>
      <c r="AG491" s="60"/>
      <c r="AH491" s="123" t="s">
        <v>167</v>
      </c>
      <c r="AI491" s="60"/>
      <c r="AJ491" s="60"/>
      <c r="AK491" s="149" t="s">
        <v>170</v>
      </c>
      <c r="AL491" s="60"/>
      <c r="AM491" s="61"/>
      <c r="AN491" s="61"/>
      <c r="AO491" s="61"/>
      <c r="AP491" s="61"/>
      <c r="AQ491" s="77">
        <f t="shared" si="199"/>
        <v>7</v>
      </c>
      <c r="AR491" s="35">
        <f>34*2</f>
        <v>68</v>
      </c>
      <c r="AS491" s="79">
        <f>AQ491/AR491</f>
        <v>0.10294117647058823</v>
      </c>
    </row>
    <row r="492" spans="1:45">
      <c r="A492" s="192"/>
      <c r="B492" s="184"/>
      <c r="C492" s="52" t="s">
        <v>141</v>
      </c>
      <c r="D492" s="62"/>
      <c r="E492" s="60"/>
      <c r="F492" s="82" t="s">
        <v>107</v>
      </c>
      <c r="G492" s="60"/>
      <c r="H492" s="60"/>
      <c r="I492" s="60"/>
      <c r="J492" s="60"/>
      <c r="K492" s="123" t="s">
        <v>166</v>
      </c>
      <c r="L492" s="60"/>
      <c r="M492" s="60"/>
      <c r="N492" s="60"/>
      <c r="O492" s="60"/>
      <c r="P492" s="60"/>
      <c r="Q492" s="60"/>
      <c r="R492" s="60"/>
      <c r="S492" s="123" t="s">
        <v>166</v>
      </c>
      <c r="T492" s="60"/>
      <c r="U492" s="60"/>
      <c r="V492" s="60"/>
      <c r="W492" s="60"/>
      <c r="X492" s="123" t="s">
        <v>167</v>
      </c>
      <c r="Y492" s="60"/>
      <c r="Z492" s="60"/>
      <c r="AA492" s="60"/>
      <c r="AB492" s="60"/>
      <c r="AC492" s="123" t="s">
        <v>166</v>
      </c>
      <c r="AD492" s="60"/>
      <c r="AE492" s="60"/>
      <c r="AF492" s="60"/>
      <c r="AG492" s="60"/>
      <c r="AH492" s="123" t="s">
        <v>167</v>
      </c>
      <c r="AI492" s="60"/>
      <c r="AJ492" s="60"/>
      <c r="AK492" s="149" t="s">
        <v>170</v>
      </c>
      <c r="AL492" s="60"/>
      <c r="AM492" s="61"/>
      <c r="AN492" s="61"/>
      <c r="AO492" s="61"/>
      <c r="AP492" s="61"/>
      <c r="AQ492" s="77">
        <f t="shared" si="199"/>
        <v>7</v>
      </c>
      <c r="AR492" s="35">
        <f>34*2</f>
        <v>68</v>
      </c>
      <c r="AS492" s="79">
        <f>AQ492/AR492</f>
        <v>0.10294117647058823</v>
      </c>
    </row>
    <row r="493" spans="1:45">
      <c r="A493" s="192"/>
      <c r="B493" s="184"/>
      <c r="C493" s="52" t="s">
        <v>142</v>
      </c>
      <c r="D493" s="62"/>
      <c r="E493" s="60"/>
      <c r="F493" s="82" t="s">
        <v>107</v>
      </c>
      <c r="G493" s="60"/>
      <c r="H493" s="60"/>
      <c r="I493" s="60"/>
      <c r="J493" s="60"/>
      <c r="K493" s="123" t="s">
        <v>166</v>
      </c>
      <c r="L493" s="60"/>
      <c r="M493" s="60"/>
      <c r="N493" s="60"/>
      <c r="O493" s="60"/>
      <c r="P493" s="60"/>
      <c r="Q493" s="60"/>
      <c r="R493" s="60"/>
      <c r="S493" s="123" t="s">
        <v>166</v>
      </c>
      <c r="T493" s="60"/>
      <c r="U493" s="60"/>
      <c r="V493" s="60"/>
      <c r="W493" s="60"/>
      <c r="X493" s="123" t="s">
        <v>167</v>
      </c>
      <c r="Y493" s="60"/>
      <c r="Z493" s="60"/>
      <c r="AA493" s="60"/>
      <c r="AB493" s="60"/>
      <c r="AC493" s="123" t="s">
        <v>166</v>
      </c>
      <c r="AD493" s="60"/>
      <c r="AE493" s="60"/>
      <c r="AF493" s="60"/>
      <c r="AG493" s="60"/>
      <c r="AH493" s="123" t="s">
        <v>167</v>
      </c>
      <c r="AI493" s="60"/>
      <c r="AJ493" s="60"/>
      <c r="AK493" s="149" t="s">
        <v>170</v>
      </c>
      <c r="AL493" s="60"/>
      <c r="AM493" s="61"/>
      <c r="AN493" s="61"/>
      <c r="AO493" s="61"/>
      <c r="AP493" s="61"/>
      <c r="AQ493" s="77">
        <f t="shared" si="199"/>
        <v>7</v>
      </c>
      <c r="AR493" s="69">
        <f t="shared" ref="AR493:AR495" si="202">34*2</f>
        <v>68</v>
      </c>
      <c r="AS493" s="79">
        <f t="shared" ref="AS493:AS495" si="203">AQ493/AR493</f>
        <v>0.10294117647058823</v>
      </c>
    </row>
    <row r="494" spans="1:45">
      <c r="A494" s="192"/>
      <c r="B494" s="184"/>
      <c r="C494" s="52" t="s">
        <v>143</v>
      </c>
      <c r="D494" s="62"/>
      <c r="E494" s="60"/>
      <c r="F494" s="82" t="s">
        <v>107</v>
      </c>
      <c r="G494" s="60"/>
      <c r="H494" s="60"/>
      <c r="I494" s="60"/>
      <c r="J494" s="60"/>
      <c r="K494" s="123" t="s">
        <v>166</v>
      </c>
      <c r="L494" s="60"/>
      <c r="M494" s="60"/>
      <c r="N494" s="60"/>
      <c r="O494" s="60"/>
      <c r="P494" s="60"/>
      <c r="Q494" s="60"/>
      <c r="R494" s="60"/>
      <c r="S494" s="123" t="s">
        <v>166</v>
      </c>
      <c r="T494" s="60"/>
      <c r="U494" s="60"/>
      <c r="V494" s="60"/>
      <c r="W494" s="60"/>
      <c r="X494" s="123" t="s">
        <v>167</v>
      </c>
      <c r="Y494" s="60"/>
      <c r="Z494" s="60"/>
      <c r="AA494" s="60"/>
      <c r="AB494" s="60"/>
      <c r="AC494" s="123" t="s">
        <v>166</v>
      </c>
      <c r="AD494" s="60"/>
      <c r="AE494" s="60"/>
      <c r="AF494" s="60"/>
      <c r="AG494" s="60"/>
      <c r="AH494" s="123" t="s">
        <v>167</v>
      </c>
      <c r="AI494" s="60"/>
      <c r="AJ494" s="60"/>
      <c r="AK494" s="149" t="s">
        <v>170</v>
      </c>
      <c r="AL494" s="60"/>
      <c r="AM494" s="61"/>
      <c r="AN494" s="61"/>
      <c r="AO494" s="61"/>
      <c r="AP494" s="61"/>
      <c r="AQ494" s="77">
        <f t="shared" si="199"/>
        <v>7</v>
      </c>
      <c r="AR494" s="69">
        <f t="shared" si="202"/>
        <v>68</v>
      </c>
      <c r="AS494" s="79">
        <f t="shared" si="203"/>
        <v>0.10294117647058823</v>
      </c>
    </row>
    <row r="495" spans="1:45">
      <c r="A495" s="192"/>
      <c r="B495" s="184"/>
      <c r="C495" s="52" t="s">
        <v>144</v>
      </c>
      <c r="D495" s="62"/>
      <c r="E495" s="60"/>
      <c r="F495" s="82" t="s">
        <v>107</v>
      </c>
      <c r="G495" s="60"/>
      <c r="H495" s="60"/>
      <c r="I495" s="60"/>
      <c r="J495" s="60"/>
      <c r="K495" s="123" t="s">
        <v>166</v>
      </c>
      <c r="L495" s="60"/>
      <c r="M495" s="60"/>
      <c r="N495" s="60"/>
      <c r="O495" s="60"/>
      <c r="P495" s="60"/>
      <c r="Q495" s="60"/>
      <c r="R495" s="60"/>
      <c r="S495" s="123" t="s">
        <v>166</v>
      </c>
      <c r="T495" s="60"/>
      <c r="U495" s="60"/>
      <c r="V495" s="60"/>
      <c r="W495" s="60"/>
      <c r="X495" s="123" t="s">
        <v>167</v>
      </c>
      <c r="Y495" s="60"/>
      <c r="Z495" s="60"/>
      <c r="AA495" s="60"/>
      <c r="AB495" s="60"/>
      <c r="AC495" s="123" t="s">
        <v>166</v>
      </c>
      <c r="AD495" s="60"/>
      <c r="AE495" s="60"/>
      <c r="AF495" s="60"/>
      <c r="AG495" s="60"/>
      <c r="AH495" s="123" t="s">
        <v>167</v>
      </c>
      <c r="AI495" s="60"/>
      <c r="AJ495" s="60"/>
      <c r="AK495" s="149" t="s">
        <v>170</v>
      </c>
      <c r="AL495" s="60"/>
      <c r="AM495" s="61"/>
      <c r="AN495" s="61"/>
      <c r="AO495" s="61"/>
      <c r="AP495" s="61"/>
      <c r="AQ495" s="77">
        <f t="shared" si="199"/>
        <v>7</v>
      </c>
      <c r="AR495" s="69">
        <f t="shared" si="202"/>
        <v>68</v>
      </c>
      <c r="AS495" s="79">
        <f t="shared" si="203"/>
        <v>0.10294117647058823</v>
      </c>
    </row>
    <row r="496" spans="1:45" ht="12.75" customHeight="1">
      <c r="A496" s="192"/>
      <c r="B496" s="184" t="s">
        <v>114</v>
      </c>
      <c r="C496" s="52" t="s">
        <v>139</v>
      </c>
      <c r="D496" s="80"/>
      <c r="E496" s="60"/>
      <c r="F496" s="82" t="s">
        <v>107</v>
      </c>
      <c r="G496" s="60"/>
      <c r="H496" s="60"/>
      <c r="I496" s="60"/>
      <c r="J496" s="123" t="s">
        <v>166</v>
      </c>
      <c r="K496" s="60"/>
      <c r="L496" s="60"/>
      <c r="M496" s="123" t="s">
        <v>167</v>
      </c>
      <c r="N496" s="69"/>
      <c r="O496" s="60"/>
      <c r="P496" s="123" t="s">
        <v>167</v>
      </c>
      <c r="Q496" s="60"/>
      <c r="R496" s="123" t="s">
        <v>166</v>
      </c>
      <c r="S496" s="60"/>
      <c r="T496" s="60"/>
      <c r="U496" s="60"/>
      <c r="V496" s="60"/>
      <c r="W496" s="60"/>
      <c r="X496" s="60"/>
      <c r="Y496" s="123" t="s">
        <v>167</v>
      </c>
      <c r="Z496" s="60"/>
      <c r="AA496" s="60"/>
      <c r="AB496" s="60"/>
      <c r="AC496" s="123" t="s">
        <v>166</v>
      </c>
      <c r="AD496" s="60"/>
      <c r="AE496" s="60"/>
      <c r="AF496" s="123" t="s">
        <v>167</v>
      </c>
      <c r="AG496" s="60"/>
      <c r="AH496" s="60"/>
      <c r="AI496" s="123" t="s">
        <v>166</v>
      </c>
      <c r="AJ496" s="60"/>
      <c r="AK496" s="149" t="s">
        <v>170</v>
      </c>
      <c r="AL496" s="60"/>
      <c r="AM496" s="61"/>
      <c r="AN496" s="61"/>
      <c r="AO496" s="61"/>
      <c r="AP496" s="61"/>
      <c r="AQ496" s="77">
        <f t="shared" si="199"/>
        <v>10</v>
      </c>
      <c r="AR496" s="35">
        <f>34*3</f>
        <v>102</v>
      </c>
      <c r="AS496" s="79">
        <f>AQ496/AR496</f>
        <v>9.8039215686274508E-2</v>
      </c>
    </row>
    <row r="497" spans="1:45">
      <c r="A497" s="192"/>
      <c r="B497" s="184"/>
      <c r="C497" s="52" t="s">
        <v>140</v>
      </c>
      <c r="D497" s="62"/>
      <c r="E497" s="60"/>
      <c r="F497" s="82" t="s">
        <v>107</v>
      </c>
      <c r="G497" s="60"/>
      <c r="H497" s="60"/>
      <c r="I497" s="66"/>
      <c r="J497" s="123" t="s">
        <v>166</v>
      </c>
      <c r="K497" s="60"/>
      <c r="L497" s="60"/>
      <c r="M497" s="123" t="s">
        <v>167</v>
      </c>
      <c r="N497" s="69"/>
      <c r="O497" s="60"/>
      <c r="P497" s="123" t="s">
        <v>167</v>
      </c>
      <c r="Q497" s="60"/>
      <c r="R497" s="123" t="s">
        <v>166</v>
      </c>
      <c r="S497" s="60"/>
      <c r="T497" s="60"/>
      <c r="U497" s="60"/>
      <c r="V497" s="60"/>
      <c r="W497" s="60"/>
      <c r="X497" s="60"/>
      <c r="Y497" s="123" t="s">
        <v>167</v>
      </c>
      <c r="Z497" s="60"/>
      <c r="AA497" s="60"/>
      <c r="AB497" s="60"/>
      <c r="AC497" s="123" t="s">
        <v>166</v>
      </c>
      <c r="AD497" s="60"/>
      <c r="AE497" s="60"/>
      <c r="AF497" s="123" t="s">
        <v>167</v>
      </c>
      <c r="AG497" s="60"/>
      <c r="AH497" s="60"/>
      <c r="AI497" s="123" t="s">
        <v>166</v>
      </c>
      <c r="AJ497" s="60"/>
      <c r="AK497" s="149" t="s">
        <v>170</v>
      </c>
      <c r="AL497" s="60"/>
      <c r="AM497" s="61"/>
      <c r="AN497" s="61"/>
      <c r="AO497" s="61"/>
      <c r="AP497" s="61"/>
      <c r="AQ497" s="77">
        <f t="shared" si="199"/>
        <v>10</v>
      </c>
      <c r="AR497" s="35">
        <f>34*3</f>
        <v>102</v>
      </c>
      <c r="AS497" s="79">
        <f>AQ497/AR497</f>
        <v>9.8039215686274508E-2</v>
      </c>
    </row>
    <row r="498" spans="1:45" ht="12.75" customHeight="1">
      <c r="A498" s="192"/>
      <c r="B498" s="184"/>
      <c r="C498" s="52" t="s">
        <v>141</v>
      </c>
      <c r="D498" s="62"/>
      <c r="E498" s="60"/>
      <c r="F498" s="82" t="s">
        <v>107</v>
      </c>
      <c r="G498" s="60"/>
      <c r="H498" s="60"/>
      <c r="I498" s="60"/>
      <c r="J498" s="123" t="s">
        <v>166</v>
      </c>
      <c r="K498" s="60"/>
      <c r="L498" s="60"/>
      <c r="M498" s="123" t="s">
        <v>167</v>
      </c>
      <c r="N498" s="69"/>
      <c r="O498" s="60"/>
      <c r="P498" s="123" t="s">
        <v>167</v>
      </c>
      <c r="Q498" s="60"/>
      <c r="R498" s="123" t="s">
        <v>166</v>
      </c>
      <c r="S498" s="60"/>
      <c r="T498" s="60"/>
      <c r="U498" s="60"/>
      <c r="V498" s="60"/>
      <c r="W498" s="60"/>
      <c r="X498" s="60"/>
      <c r="Y498" s="123" t="s">
        <v>167</v>
      </c>
      <c r="Z498" s="60"/>
      <c r="AA498" s="60"/>
      <c r="AB498" s="60"/>
      <c r="AC498" s="123" t="s">
        <v>166</v>
      </c>
      <c r="AD498" s="60"/>
      <c r="AE498" s="60"/>
      <c r="AF498" s="123" t="s">
        <v>167</v>
      </c>
      <c r="AG498" s="60"/>
      <c r="AH498" s="60"/>
      <c r="AI498" s="123" t="s">
        <v>166</v>
      </c>
      <c r="AJ498" s="60"/>
      <c r="AK498" s="149" t="s">
        <v>170</v>
      </c>
      <c r="AL498" s="60"/>
      <c r="AM498" s="61"/>
      <c r="AN498" s="61"/>
      <c r="AO498" s="61"/>
      <c r="AP498" s="61"/>
      <c r="AQ498" s="77">
        <f t="shared" si="199"/>
        <v>10</v>
      </c>
      <c r="AR498" s="35">
        <f>34*3</f>
        <v>102</v>
      </c>
      <c r="AS498" s="79">
        <f>AQ498/AR498</f>
        <v>9.8039215686274508E-2</v>
      </c>
    </row>
    <row r="499" spans="1:45" ht="12.75" customHeight="1">
      <c r="A499" s="192"/>
      <c r="B499" s="184"/>
      <c r="C499" s="52" t="s">
        <v>142</v>
      </c>
      <c r="D499" s="62"/>
      <c r="E499" s="60"/>
      <c r="F499" s="82" t="s">
        <v>107</v>
      </c>
      <c r="G499" s="60"/>
      <c r="H499" s="60"/>
      <c r="I499" s="60"/>
      <c r="J499" s="123" t="s">
        <v>166</v>
      </c>
      <c r="K499" s="60"/>
      <c r="L499" s="60"/>
      <c r="M499" s="123" t="s">
        <v>167</v>
      </c>
      <c r="N499" s="69"/>
      <c r="O499" s="60"/>
      <c r="P499" s="123" t="s">
        <v>167</v>
      </c>
      <c r="Q499" s="60"/>
      <c r="R499" s="123" t="s">
        <v>166</v>
      </c>
      <c r="S499" s="60"/>
      <c r="T499" s="60"/>
      <c r="U499" s="60"/>
      <c r="V499" s="60"/>
      <c r="W499" s="60"/>
      <c r="X499" s="60"/>
      <c r="Y499" s="123" t="s">
        <v>167</v>
      </c>
      <c r="Z499" s="60"/>
      <c r="AA499" s="60"/>
      <c r="AB499" s="60"/>
      <c r="AC499" s="123" t="s">
        <v>166</v>
      </c>
      <c r="AD499" s="60"/>
      <c r="AE499" s="60"/>
      <c r="AF499" s="123" t="s">
        <v>167</v>
      </c>
      <c r="AG499" s="60"/>
      <c r="AH499" s="60"/>
      <c r="AI499" s="123" t="s">
        <v>166</v>
      </c>
      <c r="AJ499" s="60"/>
      <c r="AK499" s="149" t="s">
        <v>170</v>
      </c>
      <c r="AL499" s="60"/>
      <c r="AM499" s="61"/>
      <c r="AN499" s="61"/>
      <c r="AO499" s="61"/>
      <c r="AP499" s="61"/>
      <c r="AQ499" s="77">
        <f t="shared" si="199"/>
        <v>10</v>
      </c>
      <c r="AR499" s="69">
        <f t="shared" ref="AR499:AR501" si="204">34*3</f>
        <v>102</v>
      </c>
      <c r="AS499" s="79">
        <f t="shared" ref="AS499:AS501" si="205">AQ499/AR499</f>
        <v>9.8039215686274508E-2</v>
      </c>
    </row>
    <row r="500" spans="1:45" ht="12.75" customHeight="1">
      <c r="A500" s="192"/>
      <c r="B500" s="184"/>
      <c r="C500" s="52" t="s">
        <v>143</v>
      </c>
      <c r="D500" s="62"/>
      <c r="E500" s="60"/>
      <c r="F500" s="82" t="s">
        <v>107</v>
      </c>
      <c r="G500" s="60"/>
      <c r="H500" s="60"/>
      <c r="I500" s="60"/>
      <c r="J500" s="123" t="s">
        <v>166</v>
      </c>
      <c r="K500" s="60"/>
      <c r="L500" s="60"/>
      <c r="M500" s="123" t="s">
        <v>167</v>
      </c>
      <c r="N500" s="69"/>
      <c r="O500" s="60"/>
      <c r="P500" s="123" t="s">
        <v>167</v>
      </c>
      <c r="Q500" s="60"/>
      <c r="R500" s="123" t="s">
        <v>166</v>
      </c>
      <c r="S500" s="60"/>
      <c r="T500" s="60"/>
      <c r="U500" s="60"/>
      <c r="V500" s="60"/>
      <c r="W500" s="60"/>
      <c r="X500" s="60"/>
      <c r="Y500" s="123" t="s">
        <v>167</v>
      </c>
      <c r="Z500" s="60"/>
      <c r="AA500" s="60"/>
      <c r="AB500" s="60"/>
      <c r="AC500" s="123" t="s">
        <v>166</v>
      </c>
      <c r="AD500" s="60"/>
      <c r="AE500" s="60"/>
      <c r="AF500" s="123" t="s">
        <v>167</v>
      </c>
      <c r="AG500" s="60"/>
      <c r="AH500" s="60"/>
      <c r="AI500" s="123" t="s">
        <v>166</v>
      </c>
      <c r="AJ500" s="60"/>
      <c r="AK500" s="149" t="s">
        <v>170</v>
      </c>
      <c r="AL500" s="60"/>
      <c r="AM500" s="61"/>
      <c r="AN500" s="61"/>
      <c r="AO500" s="61"/>
      <c r="AP500" s="61"/>
      <c r="AQ500" s="77">
        <f t="shared" si="199"/>
        <v>10</v>
      </c>
      <c r="AR500" s="69">
        <f t="shared" si="204"/>
        <v>102</v>
      </c>
      <c r="AS500" s="79">
        <f t="shared" si="205"/>
        <v>9.8039215686274508E-2</v>
      </c>
    </row>
    <row r="501" spans="1:45" ht="12.75" customHeight="1">
      <c r="A501" s="192"/>
      <c r="B501" s="184"/>
      <c r="C501" s="52" t="s">
        <v>144</v>
      </c>
      <c r="D501" s="62"/>
      <c r="E501" s="60"/>
      <c r="F501" s="82" t="s">
        <v>107</v>
      </c>
      <c r="G501" s="60"/>
      <c r="H501" s="60"/>
      <c r="I501" s="60"/>
      <c r="J501" s="123" t="s">
        <v>166</v>
      </c>
      <c r="K501" s="60"/>
      <c r="L501" s="60"/>
      <c r="M501" s="123" t="s">
        <v>167</v>
      </c>
      <c r="N501" s="69"/>
      <c r="O501" s="60"/>
      <c r="P501" s="123" t="s">
        <v>167</v>
      </c>
      <c r="Q501" s="60"/>
      <c r="R501" s="123" t="s">
        <v>166</v>
      </c>
      <c r="S501" s="60"/>
      <c r="T501" s="60"/>
      <c r="U501" s="60"/>
      <c r="V501" s="60"/>
      <c r="W501" s="60"/>
      <c r="X501" s="60"/>
      <c r="Y501" s="123" t="s">
        <v>167</v>
      </c>
      <c r="Z501" s="60"/>
      <c r="AA501" s="60"/>
      <c r="AB501" s="60"/>
      <c r="AC501" s="123" t="s">
        <v>166</v>
      </c>
      <c r="AD501" s="60"/>
      <c r="AE501" s="60"/>
      <c r="AF501" s="123" t="s">
        <v>167</v>
      </c>
      <c r="AG501" s="60"/>
      <c r="AH501" s="60"/>
      <c r="AI501" s="123" t="s">
        <v>166</v>
      </c>
      <c r="AJ501" s="60"/>
      <c r="AK501" s="149" t="s">
        <v>170</v>
      </c>
      <c r="AL501" s="60"/>
      <c r="AM501" s="61"/>
      <c r="AN501" s="61"/>
      <c r="AO501" s="61"/>
      <c r="AP501" s="61"/>
      <c r="AQ501" s="77">
        <f t="shared" si="199"/>
        <v>10</v>
      </c>
      <c r="AR501" s="69">
        <f t="shared" si="204"/>
        <v>102</v>
      </c>
      <c r="AS501" s="79">
        <f t="shared" si="205"/>
        <v>9.8039215686274508E-2</v>
      </c>
    </row>
    <row r="502" spans="1:45" ht="12.75" customHeight="1">
      <c r="A502" s="192"/>
      <c r="B502" s="184" t="s">
        <v>133</v>
      </c>
      <c r="C502" s="52" t="s">
        <v>139</v>
      </c>
      <c r="D502" s="85"/>
      <c r="E502" s="60"/>
      <c r="F502" s="82" t="s">
        <v>107</v>
      </c>
      <c r="G502" s="60"/>
      <c r="H502" s="69"/>
      <c r="I502" s="123" t="s">
        <v>167</v>
      </c>
      <c r="J502" s="60"/>
      <c r="K502" s="60"/>
      <c r="L502" s="123" t="s">
        <v>166</v>
      </c>
      <c r="M502" s="60"/>
      <c r="N502" s="60"/>
      <c r="O502" s="123" t="s">
        <v>167</v>
      </c>
      <c r="P502" s="60"/>
      <c r="Q502" s="60"/>
      <c r="R502" s="60"/>
      <c r="S502" s="60"/>
      <c r="T502" s="123" t="s">
        <v>166</v>
      </c>
      <c r="U502" s="60"/>
      <c r="V502" s="123" t="s">
        <v>167</v>
      </c>
      <c r="W502" s="60"/>
      <c r="X502" s="60"/>
      <c r="Y502" s="60"/>
      <c r="Z502" s="60"/>
      <c r="AA502" s="123" t="s">
        <v>166</v>
      </c>
      <c r="AB502" s="60"/>
      <c r="AC502" s="60"/>
      <c r="AD502" s="123" t="s">
        <v>166</v>
      </c>
      <c r="AE502" s="60"/>
      <c r="AF502" s="60"/>
      <c r="AG502" s="60"/>
      <c r="AH502" s="123" t="s">
        <v>166</v>
      </c>
      <c r="AI502" s="60"/>
      <c r="AJ502" s="149" t="s">
        <v>170</v>
      </c>
      <c r="AK502" s="60"/>
      <c r="AL502" s="60"/>
      <c r="AM502" s="61"/>
      <c r="AN502" s="61"/>
      <c r="AO502" s="61"/>
      <c r="AP502" s="61"/>
      <c r="AQ502" s="77">
        <f t="shared" si="199"/>
        <v>10</v>
      </c>
      <c r="AR502" s="35">
        <f>34*3</f>
        <v>102</v>
      </c>
      <c r="AS502" s="79">
        <f>AQ502/AR502</f>
        <v>9.8039215686274508E-2</v>
      </c>
    </row>
    <row r="503" spans="1:45" ht="12.75" customHeight="1">
      <c r="A503" s="192"/>
      <c r="B503" s="184"/>
      <c r="C503" s="52" t="s">
        <v>140</v>
      </c>
      <c r="D503" s="62"/>
      <c r="E503" s="60"/>
      <c r="F503" s="82" t="s">
        <v>107</v>
      </c>
      <c r="G503" s="60"/>
      <c r="H503" s="60"/>
      <c r="I503" s="123" t="s">
        <v>167</v>
      </c>
      <c r="J503" s="60"/>
      <c r="K503" s="60"/>
      <c r="L503" s="123" t="s">
        <v>166</v>
      </c>
      <c r="M503" s="60"/>
      <c r="N503" s="60"/>
      <c r="O503" s="123" t="s">
        <v>167</v>
      </c>
      <c r="P503" s="60"/>
      <c r="Q503" s="60"/>
      <c r="R503" s="60"/>
      <c r="S503" s="60"/>
      <c r="T503" s="123" t="s">
        <v>166</v>
      </c>
      <c r="U503" s="60"/>
      <c r="V503" s="123" t="s">
        <v>167</v>
      </c>
      <c r="W503" s="60"/>
      <c r="X503" s="60"/>
      <c r="Y503" s="60"/>
      <c r="Z503" s="60"/>
      <c r="AA503" s="123" t="s">
        <v>166</v>
      </c>
      <c r="AB503" s="60"/>
      <c r="AC503" s="60"/>
      <c r="AD503" s="123" t="s">
        <v>166</v>
      </c>
      <c r="AE503" s="60"/>
      <c r="AF503" s="60"/>
      <c r="AG503" s="60"/>
      <c r="AH503" s="123" t="s">
        <v>166</v>
      </c>
      <c r="AI503" s="77"/>
      <c r="AJ503" s="149" t="s">
        <v>170</v>
      </c>
      <c r="AK503" s="60"/>
      <c r="AL503" s="60"/>
      <c r="AM503" s="61"/>
      <c r="AN503" s="61"/>
      <c r="AO503" s="61"/>
      <c r="AP503" s="61"/>
      <c r="AQ503" s="77">
        <f t="shared" si="199"/>
        <v>10</v>
      </c>
      <c r="AR503" s="35">
        <f>34*3</f>
        <v>102</v>
      </c>
      <c r="AS503" s="79">
        <f>AQ503/AR503</f>
        <v>9.8039215686274508E-2</v>
      </c>
    </row>
    <row r="504" spans="1:45">
      <c r="A504" s="192"/>
      <c r="B504" s="184"/>
      <c r="C504" s="52" t="s">
        <v>141</v>
      </c>
      <c r="D504" s="62"/>
      <c r="E504" s="60"/>
      <c r="F504" s="82" t="s">
        <v>107</v>
      </c>
      <c r="G504" s="60"/>
      <c r="H504" s="60"/>
      <c r="I504" s="123" t="s">
        <v>167</v>
      </c>
      <c r="J504" s="60"/>
      <c r="K504" s="60"/>
      <c r="L504" s="123" t="s">
        <v>166</v>
      </c>
      <c r="M504" s="60"/>
      <c r="N504" s="60"/>
      <c r="O504" s="123" t="s">
        <v>167</v>
      </c>
      <c r="P504" s="60"/>
      <c r="Q504" s="60"/>
      <c r="R504" s="60"/>
      <c r="S504" s="60"/>
      <c r="T504" s="123" t="s">
        <v>166</v>
      </c>
      <c r="U504" s="60"/>
      <c r="V504" s="123" t="s">
        <v>167</v>
      </c>
      <c r="W504" s="60"/>
      <c r="X504" s="60"/>
      <c r="Y504" s="60"/>
      <c r="Z504" s="60"/>
      <c r="AA504" s="123" t="s">
        <v>166</v>
      </c>
      <c r="AB504" s="60"/>
      <c r="AC504" s="60"/>
      <c r="AD504" s="123" t="s">
        <v>166</v>
      </c>
      <c r="AE504" s="60"/>
      <c r="AF504" s="60"/>
      <c r="AG504" s="60"/>
      <c r="AH504" s="123" t="s">
        <v>166</v>
      </c>
      <c r="AI504" s="77"/>
      <c r="AJ504" s="149" t="s">
        <v>170</v>
      </c>
      <c r="AK504" s="60"/>
      <c r="AL504" s="60"/>
      <c r="AM504" s="61"/>
      <c r="AN504" s="61"/>
      <c r="AO504" s="61"/>
      <c r="AP504" s="61"/>
      <c r="AQ504" s="77">
        <f t="shared" si="199"/>
        <v>10</v>
      </c>
      <c r="AR504" s="35">
        <f>34*3</f>
        <v>102</v>
      </c>
      <c r="AS504" s="79">
        <f>AQ504/AR504</f>
        <v>9.8039215686274508E-2</v>
      </c>
    </row>
    <row r="505" spans="1:45">
      <c r="A505" s="192"/>
      <c r="B505" s="184"/>
      <c r="C505" s="52" t="s">
        <v>142</v>
      </c>
      <c r="D505" s="62"/>
      <c r="E505" s="60"/>
      <c r="F505" s="82" t="s">
        <v>107</v>
      </c>
      <c r="G505" s="60"/>
      <c r="H505" s="60"/>
      <c r="I505" s="123" t="s">
        <v>167</v>
      </c>
      <c r="J505" s="60"/>
      <c r="K505" s="60"/>
      <c r="L505" s="123" t="s">
        <v>166</v>
      </c>
      <c r="M505" s="60"/>
      <c r="N505" s="60"/>
      <c r="O505" s="123" t="s">
        <v>167</v>
      </c>
      <c r="P505" s="60"/>
      <c r="Q505" s="60"/>
      <c r="R505" s="60"/>
      <c r="S505" s="60"/>
      <c r="T505" s="123" t="s">
        <v>166</v>
      </c>
      <c r="U505" s="60"/>
      <c r="V505" s="123" t="s">
        <v>167</v>
      </c>
      <c r="W505" s="60"/>
      <c r="X505" s="60"/>
      <c r="Y505" s="60"/>
      <c r="Z505" s="60"/>
      <c r="AA505" s="123" t="s">
        <v>166</v>
      </c>
      <c r="AB505" s="60"/>
      <c r="AC505" s="60"/>
      <c r="AD505" s="123" t="s">
        <v>166</v>
      </c>
      <c r="AE505" s="60"/>
      <c r="AF505" s="60"/>
      <c r="AG505" s="60"/>
      <c r="AH505" s="123" t="s">
        <v>166</v>
      </c>
      <c r="AI505" s="77"/>
      <c r="AJ505" s="149" t="s">
        <v>170</v>
      </c>
      <c r="AK505" s="60"/>
      <c r="AL505" s="60"/>
      <c r="AM505" s="61"/>
      <c r="AN505" s="61"/>
      <c r="AO505" s="61"/>
      <c r="AP505" s="61"/>
      <c r="AQ505" s="77">
        <f t="shared" si="199"/>
        <v>10</v>
      </c>
      <c r="AR505" s="69">
        <f t="shared" ref="AR505" si="206">34*3</f>
        <v>102</v>
      </c>
      <c r="AS505" s="79">
        <f t="shared" ref="AS505:AS507" si="207">AQ505/AR505</f>
        <v>9.8039215686274508E-2</v>
      </c>
    </row>
    <row r="506" spans="1:45">
      <c r="A506" s="192"/>
      <c r="B506" s="184"/>
      <c r="C506" s="52" t="s">
        <v>143</v>
      </c>
      <c r="D506" s="62"/>
      <c r="E506" s="60"/>
      <c r="F506" s="82" t="s">
        <v>107</v>
      </c>
      <c r="G506" s="60"/>
      <c r="H506" s="123" t="s">
        <v>167</v>
      </c>
      <c r="I506" s="123" t="s">
        <v>167</v>
      </c>
      <c r="J506" s="60"/>
      <c r="K506" s="60"/>
      <c r="L506" s="123" t="s">
        <v>166</v>
      </c>
      <c r="M506" s="60"/>
      <c r="N506" s="60"/>
      <c r="O506" s="123" t="s">
        <v>167</v>
      </c>
      <c r="P506" s="60"/>
      <c r="Q506" s="123" t="s">
        <v>167</v>
      </c>
      <c r="R506" s="60"/>
      <c r="S506" s="60"/>
      <c r="T506" s="123" t="s">
        <v>166</v>
      </c>
      <c r="U506" s="60"/>
      <c r="V506" s="123" t="s">
        <v>167</v>
      </c>
      <c r="W506" s="60"/>
      <c r="X506" s="123" t="s">
        <v>167</v>
      </c>
      <c r="Y506" s="60"/>
      <c r="Z506" s="123" t="s">
        <v>167</v>
      </c>
      <c r="AA506" s="123" t="s">
        <v>166</v>
      </c>
      <c r="AB506" s="60"/>
      <c r="AC506" s="60"/>
      <c r="AD506" s="123" t="s">
        <v>166</v>
      </c>
      <c r="AE506" s="60"/>
      <c r="AF506" s="60"/>
      <c r="AG506" s="123" t="s">
        <v>167</v>
      </c>
      <c r="AH506" s="123" t="s">
        <v>166</v>
      </c>
      <c r="AI506" s="77"/>
      <c r="AJ506" s="149" t="s">
        <v>170</v>
      </c>
      <c r="AK506" s="60"/>
      <c r="AL506" s="123" t="s">
        <v>166</v>
      </c>
      <c r="AM506" s="61"/>
      <c r="AN506" s="61"/>
      <c r="AO506" s="61"/>
      <c r="AP506" s="61"/>
      <c r="AQ506" s="77">
        <f t="shared" si="199"/>
        <v>16</v>
      </c>
      <c r="AR506" s="69">
        <f>34*5</f>
        <v>170</v>
      </c>
      <c r="AS506" s="79">
        <f t="shared" si="207"/>
        <v>9.4117647058823528E-2</v>
      </c>
    </row>
    <row r="507" spans="1:45">
      <c r="A507" s="192"/>
      <c r="B507" s="184"/>
      <c r="C507" s="52" t="s">
        <v>144</v>
      </c>
      <c r="D507" s="62"/>
      <c r="E507" s="60"/>
      <c r="F507" s="82" t="s">
        <v>107</v>
      </c>
      <c r="G507" s="60"/>
      <c r="H507" s="123" t="s">
        <v>167</v>
      </c>
      <c r="I507" s="123" t="s">
        <v>167</v>
      </c>
      <c r="J507" s="60"/>
      <c r="K507" s="60"/>
      <c r="L507" s="123" t="s">
        <v>166</v>
      </c>
      <c r="M507" s="60"/>
      <c r="N507" s="60"/>
      <c r="O507" s="123" t="s">
        <v>167</v>
      </c>
      <c r="P507" s="60"/>
      <c r="Q507" s="123" t="s">
        <v>167</v>
      </c>
      <c r="R507" s="60"/>
      <c r="S507" s="60"/>
      <c r="T507" s="123" t="s">
        <v>166</v>
      </c>
      <c r="U507" s="60"/>
      <c r="V507" s="123" t="s">
        <v>167</v>
      </c>
      <c r="W507" s="60"/>
      <c r="X507" s="123" t="s">
        <v>167</v>
      </c>
      <c r="Y507" s="60"/>
      <c r="Z507" s="123" t="s">
        <v>167</v>
      </c>
      <c r="AA507" s="123" t="s">
        <v>166</v>
      </c>
      <c r="AB507" s="60"/>
      <c r="AC507" s="60"/>
      <c r="AD507" s="123" t="s">
        <v>166</v>
      </c>
      <c r="AE507" s="60"/>
      <c r="AF507" s="60"/>
      <c r="AG507" s="123" t="s">
        <v>167</v>
      </c>
      <c r="AH507" s="123" t="s">
        <v>166</v>
      </c>
      <c r="AI507" s="77"/>
      <c r="AJ507" s="149" t="s">
        <v>170</v>
      </c>
      <c r="AK507" s="60"/>
      <c r="AL507" s="123" t="s">
        <v>166</v>
      </c>
      <c r="AM507" s="61"/>
      <c r="AN507" s="61"/>
      <c r="AO507" s="61"/>
      <c r="AP507" s="61"/>
      <c r="AQ507" s="77">
        <f t="shared" si="199"/>
        <v>16</v>
      </c>
      <c r="AR507" s="69">
        <f>34*5</f>
        <v>170</v>
      </c>
      <c r="AS507" s="79">
        <f t="shared" si="207"/>
        <v>9.4117647058823528E-2</v>
      </c>
    </row>
    <row r="508" spans="1:45" ht="12.75" customHeight="1">
      <c r="A508" s="192"/>
      <c r="B508" s="184" t="s">
        <v>134</v>
      </c>
      <c r="C508" s="52" t="s">
        <v>139</v>
      </c>
      <c r="D508" s="62"/>
      <c r="E508" s="60"/>
      <c r="F508" s="82" t="s">
        <v>107</v>
      </c>
      <c r="G508" s="60"/>
      <c r="H508" s="60"/>
      <c r="I508" s="60"/>
      <c r="J508" s="60"/>
      <c r="K508" s="123" t="s">
        <v>166</v>
      </c>
      <c r="L508" s="60"/>
      <c r="M508" s="60"/>
      <c r="N508" s="60"/>
      <c r="O508" s="60"/>
      <c r="P508" s="60"/>
      <c r="Q508" s="60"/>
      <c r="R508" s="60"/>
      <c r="S508" s="123" t="s">
        <v>166</v>
      </c>
      <c r="T508" s="60"/>
      <c r="U508" s="60"/>
      <c r="V508" s="60"/>
      <c r="W508" s="60"/>
      <c r="X508" s="60"/>
      <c r="Y508" s="60"/>
      <c r="Z508" s="123" t="s">
        <v>166</v>
      </c>
      <c r="AA508" s="60"/>
      <c r="AB508" s="60"/>
      <c r="AC508" s="60"/>
      <c r="AD508" s="123" t="s">
        <v>166</v>
      </c>
      <c r="AE508" s="60"/>
      <c r="AF508" s="60"/>
      <c r="AG508" s="123" t="s">
        <v>166</v>
      </c>
      <c r="AH508" s="60"/>
      <c r="AI508" s="77"/>
      <c r="AJ508" s="149" t="s">
        <v>170</v>
      </c>
      <c r="AK508" s="60"/>
      <c r="AL508" s="60"/>
      <c r="AM508" s="61"/>
      <c r="AN508" s="61"/>
      <c r="AO508" s="61"/>
      <c r="AP508" s="61"/>
      <c r="AQ508" s="77">
        <f t="shared" si="199"/>
        <v>7</v>
      </c>
      <c r="AR508" s="35">
        <f>34*2</f>
        <v>68</v>
      </c>
      <c r="AS508" s="79">
        <f>AQ508/AR508</f>
        <v>0.10294117647058823</v>
      </c>
    </row>
    <row r="509" spans="1:45" ht="12.75" customHeight="1">
      <c r="A509" s="192"/>
      <c r="B509" s="184"/>
      <c r="C509" s="52" t="s">
        <v>140</v>
      </c>
      <c r="D509" s="62"/>
      <c r="E509" s="60"/>
      <c r="F509" s="82" t="s">
        <v>107</v>
      </c>
      <c r="G509" s="60"/>
      <c r="H509" s="60"/>
      <c r="I509" s="60"/>
      <c r="J509" s="60"/>
      <c r="K509" s="123" t="s">
        <v>166</v>
      </c>
      <c r="L509" s="60"/>
      <c r="M509" s="60"/>
      <c r="N509" s="60"/>
      <c r="O509" s="60"/>
      <c r="P509" s="60"/>
      <c r="Q509" s="60"/>
      <c r="R509" s="60"/>
      <c r="S509" s="123" t="s">
        <v>166</v>
      </c>
      <c r="T509" s="60"/>
      <c r="U509" s="60"/>
      <c r="V509" s="60"/>
      <c r="W509" s="60"/>
      <c r="X509" s="60"/>
      <c r="Y509" s="60"/>
      <c r="Z509" s="123" t="s">
        <v>166</v>
      </c>
      <c r="AA509" s="60"/>
      <c r="AB509" s="60"/>
      <c r="AC509" s="60"/>
      <c r="AD509" s="123" t="s">
        <v>166</v>
      </c>
      <c r="AE509" s="60"/>
      <c r="AF509" s="60"/>
      <c r="AG509" s="123" t="s">
        <v>166</v>
      </c>
      <c r="AH509" s="60"/>
      <c r="AI509" s="77"/>
      <c r="AJ509" s="149" t="s">
        <v>170</v>
      </c>
      <c r="AK509" s="60"/>
      <c r="AL509" s="60"/>
      <c r="AM509" s="61"/>
      <c r="AN509" s="61"/>
      <c r="AO509" s="61"/>
      <c r="AP509" s="61"/>
      <c r="AQ509" s="77">
        <f t="shared" si="199"/>
        <v>7</v>
      </c>
      <c r="AR509" s="35">
        <f>34*2</f>
        <v>68</v>
      </c>
      <c r="AS509" s="79">
        <f>AQ509/AR509</f>
        <v>0.10294117647058823</v>
      </c>
    </row>
    <row r="510" spans="1:45" ht="12.75" customHeight="1">
      <c r="A510" s="192"/>
      <c r="B510" s="184"/>
      <c r="C510" s="52" t="s">
        <v>141</v>
      </c>
      <c r="D510" s="80"/>
      <c r="E510" s="60"/>
      <c r="F510" s="82" t="s">
        <v>107</v>
      </c>
      <c r="G510" s="60"/>
      <c r="H510" s="60"/>
      <c r="I510" s="60"/>
      <c r="J510" s="60"/>
      <c r="K510" s="123" t="s">
        <v>166</v>
      </c>
      <c r="L510" s="60"/>
      <c r="M510" s="60"/>
      <c r="N510" s="60"/>
      <c r="O510" s="60"/>
      <c r="P510" s="60"/>
      <c r="Q510" s="60"/>
      <c r="R510" s="60"/>
      <c r="S510" s="123" t="s">
        <v>166</v>
      </c>
      <c r="T510" s="60"/>
      <c r="U510" s="60"/>
      <c r="V510" s="60"/>
      <c r="W510" s="60"/>
      <c r="X510" s="60"/>
      <c r="Y510" s="60"/>
      <c r="Z510" s="123" t="s">
        <v>166</v>
      </c>
      <c r="AA510" s="60"/>
      <c r="AB510" s="60"/>
      <c r="AC510" s="60"/>
      <c r="AD510" s="123" t="s">
        <v>166</v>
      </c>
      <c r="AE510" s="60"/>
      <c r="AF510" s="60"/>
      <c r="AG510" s="123" t="s">
        <v>166</v>
      </c>
      <c r="AH510" s="60"/>
      <c r="AI510" s="77"/>
      <c r="AJ510" s="149" t="s">
        <v>170</v>
      </c>
      <c r="AK510" s="60"/>
      <c r="AL510" s="60"/>
      <c r="AM510" s="61"/>
      <c r="AN510" s="61"/>
      <c r="AO510" s="61"/>
      <c r="AP510" s="61"/>
      <c r="AQ510" s="77">
        <f t="shared" si="199"/>
        <v>7</v>
      </c>
      <c r="AR510" s="35">
        <f>34*2</f>
        <v>68</v>
      </c>
      <c r="AS510" s="79">
        <f>AQ510/AR510</f>
        <v>0.10294117647058823</v>
      </c>
    </row>
    <row r="511" spans="1:45" ht="12.75" customHeight="1">
      <c r="A511" s="192"/>
      <c r="B511" s="184"/>
      <c r="C511" s="52" t="s">
        <v>142</v>
      </c>
      <c r="D511" s="80"/>
      <c r="E511" s="60"/>
      <c r="F511" s="82" t="s">
        <v>107</v>
      </c>
      <c r="G511" s="60"/>
      <c r="H511" s="60"/>
      <c r="I511" s="60"/>
      <c r="J511" s="60"/>
      <c r="K511" s="123" t="s">
        <v>166</v>
      </c>
      <c r="L511" s="60"/>
      <c r="M511" s="60"/>
      <c r="N511" s="60"/>
      <c r="O511" s="60"/>
      <c r="P511" s="60"/>
      <c r="Q511" s="60"/>
      <c r="R511" s="60"/>
      <c r="S511" s="123" t="s">
        <v>166</v>
      </c>
      <c r="T511" s="60"/>
      <c r="U511" s="60"/>
      <c r="V511" s="60"/>
      <c r="W511" s="60"/>
      <c r="X511" s="60"/>
      <c r="Y511" s="60"/>
      <c r="Z511" s="123" t="s">
        <v>166</v>
      </c>
      <c r="AA511" s="60"/>
      <c r="AB511" s="60"/>
      <c r="AC511" s="60"/>
      <c r="AD511" s="123" t="s">
        <v>166</v>
      </c>
      <c r="AE511" s="60"/>
      <c r="AF511" s="60"/>
      <c r="AG511" s="123" t="s">
        <v>166</v>
      </c>
      <c r="AH511" s="60"/>
      <c r="AI511" s="77"/>
      <c r="AJ511" s="149" t="s">
        <v>170</v>
      </c>
      <c r="AK511" s="60"/>
      <c r="AL511" s="60"/>
      <c r="AM511" s="61"/>
      <c r="AN511" s="61"/>
      <c r="AO511" s="61"/>
      <c r="AP511" s="61"/>
      <c r="AQ511" s="77">
        <f t="shared" si="199"/>
        <v>7</v>
      </c>
      <c r="AR511" s="69">
        <f t="shared" ref="AR511" si="208">34*2</f>
        <v>68</v>
      </c>
      <c r="AS511" s="79">
        <f t="shared" ref="AS511:AS513" si="209">AQ511/AR511</f>
        <v>0.10294117647058823</v>
      </c>
    </row>
    <row r="512" spans="1:45" ht="12.75" customHeight="1">
      <c r="A512" s="192"/>
      <c r="B512" s="184"/>
      <c r="C512" s="52" t="s">
        <v>143</v>
      </c>
      <c r="D512" s="80"/>
      <c r="E512" s="60"/>
      <c r="F512" s="82" t="s">
        <v>107</v>
      </c>
      <c r="G512" s="60"/>
      <c r="H512" s="60"/>
      <c r="I512" s="145"/>
      <c r="J512" s="60"/>
      <c r="K512" s="123" t="s">
        <v>166</v>
      </c>
      <c r="L512" s="60"/>
      <c r="M512" s="60"/>
      <c r="N512" s="60"/>
      <c r="O512" s="60"/>
      <c r="P512" s="123" t="s">
        <v>167</v>
      </c>
      <c r="Q512" s="60"/>
      <c r="R512" s="60"/>
      <c r="S512" s="123" t="s">
        <v>166</v>
      </c>
      <c r="T512" s="60"/>
      <c r="U512" s="60"/>
      <c r="V512" s="60"/>
      <c r="W512" s="60"/>
      <c r="X512" s="60"/>
      <c r="Y512" s="123" t="s">
        <v>167</v>
      </c>
      <c r="Z512" s="123" t="s">
        <v>166</v>
      </c>
      <c r="AA512" s="60"/>
      <c r="AB512" s="60"/>
      <c r="AC512" s="60"/>
      <c r="AD512" s="123" t="s">
        <v>166</v>
      </c>
      <c r="AE512" s="60"/>
      <c r="AF512" s="60"/>
      <c r="AG512" s="123" t="s">
        <v>166</v>
      </c>
      <c r="AH512" s="123" t="s">
        <v>167</v>
      </c>
      <c r="AI512" s="77"/>
      <c r="AJ512" s="149" t="s">
        <v>170</v>
      </c>
      <c r="AK512" s="60"/>
      <c r="AL512" s="60"/>
      <c r="AM512" s="61"/>
      <c r="AN512" s="61"/>
      <c r="AO512" s="61"/>
      <c r="AP512" s="61"/>
      <c r="AQ512" s="77">
        <f t="shared" si="199"/>
        <v>10</v>
      </c>
      <c r="AR512" s="69">
        <f>34*3</f>
        <v>102</v>
      </c>
      <c r="AS512" s="79">
        <f t="shared" si="209"/>
        <v>9.8039215686274508E-2</v>
      </c>
    </row>
    <row r="513" spans="1:45" ht="12.75" customHeight="1">
      <c r="A513" s="192"/>
      <c r="B513" s="184"/>
      <c r="C513" s="52" t="s">
        <v>144</v>
      </c>
      <c r="D513" s="80"/>
      <c r="E513" s="60"/>
      <c r="F513" s="82" t="s">
        <v>107</v>
      </c>
      <c r="G513" s="60"/>
      <c r="H513" s="60"/>
      <c r="I513" s="60"/>
      <c r="J513" s="60"/>
      <c r="K513" s="123" t="s">
        <v>166</v>
      </c>
      <c r="L513" s="60"/>
      <c r="M513" s="60"/>
      <c r="N513" s="60"/>
      <c r="O513" s="60"/>
      <c r="P513" s="123" t="s">
        <v>167</v>
      </c>
      <c r="Q513" s="60"/>
      <c r="R513" s="60"/>
      <c r="S513" s="123" t="s">
        <v>166</v>
      </c>
      <c r="U513" s="60"/>
      <c r="V513" s="60"/>
      <c r="W513" s="60"/>
      <c r="X513" s="60"/>
      <c r="Y513" s="123" t="s">
        <v>167</v>
      </c>
      <c r="Z513" s="123" t="s">
        <v>166</v>
      </c>
      <c r="AA513" s="60"/>
      <c r="AB513" s="60"/>
      <c r="AC513" s="60"/>
      <c r="AD513" s="123" t="s">
        <v>166</v>
      </c>
      <c r="AE513" s="60"/>
      <c r="AF513" s="60"/>
      <c r="AG513" s="123" t="s">
        <v>166</v>
      </c>
      <c r="AH513" s="123" t="s">
        <v>167</v>
      </c>
      <c r="AI513" s="77"/>
      <c r="AJ513" s="149" t="s">
        <v>170</v>
      </c>
      <c r="AK513" s="60"/>
      <c r="AL513" s="60"/>
      <c r="AM513" s="61"/>
      <c r="AN513" s="61"/>
      <c r="AO513" s="61"/>
      <c r="AP513" s="61"/>
      <c r="AQ513" s="77">
        <f t="shared" si="199"/>
        <v>10</v>
      </c>
      <c r="AR513" s="69">
        <f>34*3</f>
        <v>102</v>
      </c>
      <c r="AS513" s="79">
        <f t="shared" si="209"/>
        <v>9.8039215686274508E-2</v>
      </c>
    </row>
    <row r="514" spans="1:45" ht="12.75" customHeight="1">
      <c r="A514" s="192"/>
      <c r="B514" s="184" t="s">
        <v>135</v>
      </c>
      <c r="C514" s="52" t="s">
        <v>139</v>
      </c>
      <c r="D514" s="62"/>
      <c r="E514" s="60"/>
      <c r="F514" s="82" t="s">
        <v>107</v>
      </c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123" t="s">
        <v>166</v>
      </c>
      <c r="U514" s="60"/>
      <c r="V514" s="60"/>
      <c r="W514" s="60"/>
      <c r="X514" s="60"/>
      <c r="Y514" s="60"/>
      <c r="Z514" s="60"/>
      <c r="AA514" s="60"/>
      <c r="AB514" s="60"/>
      <c r="AC514" s="60"/>
      <c r="AD514" s="60"/>
      <c r="AE514" s="60"/>
      <c r="AF514" s="60"/>
      <c r="AG514" s="60"/>
      <c r="AH514" s="60"/>
      <c r="AI514" s="77"/>
      <c r="AJ514" s="145"/>
      <c r="AK514" s="60"/>
      <c r="AL514" s="123" t="s">
        <v>166</v>
      </c>
      <c r="AM514" s="61"/>
      <c r="AN514" s="61"/>
      <c r="AO514" s="61"/>
      <c r="AP514" s="61"/>
      <c r="AQ514" s="77">
        <f t="shared" si="199"/>
        <v>3</v>
      </c>
      <c r="AR514" s="35">
        <f>34*1</f>
        <v>34</v>
      </c>
      <c r="AS514" s="79">
        <f>AQ514/AR514</f>
        <v>8.8235294117647065E-2</v>
      </c>
    </row>
    <row r="515" spans="1:45">
      <c r="A515" s="192"/>
      <c r="B515" s="184"/>
      <c r="C515" s="52" t="s">
        <v>140</v>
      </c>
      <c r="D515" s="80"/>
      <c r="E515" s="60"/>
      <c r="F515" s="82" t="s">
        <v>107</v>
      </c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123" t="s">
        <v>166</v>
      </c>
      <c r="U515" s="60"/>
      <c r="V515" s="60"/>
      <c r="W515" s="60"/>
      <c r="X515" s="60"/>
      <c r="Y515" s="60"/>
      <c r="Z515" s="60"/>
      <c r="AA515" s="60"/>
      <c r="AB515" s="60"/>
      <c r="AC515" s="60"/>
      <c r="AD515" s="60"/>
      <c r="AE515" s="60"/>
      <c r="AF515" s="60"/>
      <c r="AG515" s="60"/>
      <c r="AH515" s="60"/>
      <c r="AI515" s="77"/>
      <c r="AJ515" s="145"/>
      <c r="AK515" s="60"/>
      <c r="AL515" s="123" t="s">
        <v>166</v>
      </c>
      <c r="AM515" s="61"/>
      <c r="AN515" s="61"/>
      <c r="AO515" s="61"/>
      <c r="AP515" s="61"/>
      <c r="AQ515" s="77">
        <f t="shared" si="199"/>
        <v>3</v>
      </c>
      <c r="AR515" s="35">
        <f>34*1</f>
        <v>34</v>
      </c>
      <c r="AS515" s="79">
        <f>AQ515/AR515</f>
        <v>8.8235294117647065E-2</v>
      </c>
    </row>
    <row r="516" spans="1:45">
      <c r="A516" s="192"/>
      <c r="B516" s="184"/>
      <c r="C516" s="52" t="s">
        <v>141</v>
      </c>
      <c r="D516" s="80"/>
      <c r="E516" s="60"/>
      <c r="F516" s="82" t="s">
        <v>107</v>
      </c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123" t="s">
        <v>166</v>
      </c>
      <c r="U516" s="60"/>
      <c r="V516" s="60"/>
      <c r="W516" s="60"/>
      <c r="X516" s="60"/>
      <c r="Y516" s="60"/>
      <c r="Z516" s="60"/>
      <c r="AA516" s="60"/>
      <c r="AB516" s="60"/>
      <c r="AC516" s="60"/>
      <c r="AD516" s="60"/>
      <c r="AE516" s="60"/>
      <c r="AF516" s="60"/>
      <c r="AG516" s="60"/>
      <c r="AH516" s="60"/>
      <c r="AI516" s="77"/>
      <c r="AJ516" s="145"/>
      <c r="AK516" s="60"/>
      <c r="AL516" s="123" t="s">
        <v>166</v>
      </c>
      <c r="AM516" s="61"/>
      <c r="AN516" s="61"/>
      <c r="AO516" s="61"/>
      <c r="AP516" s="61"/>
      <c r="AQ516" s="77">
        <f t="shared" si="199"/>
        <v>3</v>
      </c>
      <c r="AR516" s="35">
        <f>34*1</f>
        <v>34</v>
      </c>
      <c r="AS516" s="79">
        <f>AQ516/AR516</f>
        <v>8.8235294117647065E-2</v>
      </c>
    </row>
    <row r="517" spans="1:45">
      <c r="A517" s="192"/>
      <c r="B517" s="184"/>
      <c r="C517" s="52" t="s">
        <v>142</v>
      </c>
      <c r="D517" s="80"/>
      <c r="E517" s="60"/>
      <c r="F517" s="82" t="s">
        <v>107</v>
      </c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123" t="s">
        <v>166</v>
      </c>
      <c r="U517" s="60"/>
      <c r="V517" s="60"/>
      <c r="W517" s="60"/>
      <c r="X517" s="60"/>
      <c r="Y517" s="60"/>
      <c r="Z517" s="60"/>
      <c r="AA517" s="60"/>
      <c r="AB517" s="60"/>
      <c r="AC517" s="60"/>
      <c r="AD517" s="60"/>
      <c r="AE517" s="60"/>
      <c r="AF517" s="60"/>
      <c r="AG517" s="60"/>
      <c r="AH517" s="60"/>
      <c r="AI517" s="77"/>
      <c r="AJ517" s="145"/>
      <c r="AK517" s="60"/>
      <c r="AL517" s="123" t="s">
        <v>166</v>
      </c>
      <c r="AM517" s="61"/>
      <c r="AN517" s="61"/>
      <c r="AO517" s="61"/>
      <c r="AP517" s="61"/>
      <c r="AQ517" s="77">
        <f t="shared" si="199"/>
        <v>3</v>
      </c>
      <c r="AR517" s="69">
        <f t="shared" ref="AR517:AR519" si="210">34*1</f>
        <v>34</v>
      </c>
      <c r="AS517" s="79">
        <f t="shared" ref="AS517:AS519" si="211">AQ517/AR517</f>
        <v>8.8235294117647065E-2</v>
      </c>
    </row>
    <row r="518" spans="1:45">
      <c r="A518" s="192"/>
      <c r="B518" s="184"/>
      <c r="C518" s="52" t="s">
        <v>143</v>
      </c>
      <c r="D518" s="80"/>
      <c r="E518" s="60"/>
      <c r="F518" s="82" t="s">
        <v>107</v>
      </c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123" t="s">
        <v>166</v>
      </c>
      <c r="U518" s="60"/>
      <c r="V518" s="60"/>
      <c r="W518" s="60"/>
      <c r="X518" s="60"/>
      <c r="Y518" s="60"/>
      <c r="Z518" s="60"/>
      <c r="AA518" s="60"/>
      <c r="AB518" s="60"/>
      <c r="AC518" s="60"/>
      <c r="AD518" s="60"/>
      <c r="AE518" s="60"/>
      <c r="AF518" s="60"/>
      <c r="AG518" s="60"/>
      <c r="AH518" s="60"/>
      <c r="AI518" s="77"/>
      <c r="AJ518" s="145"/>
      <c r="AK518" s="60"/>
      <c r="AL518" s="123" t="s">
        <v>166</v>
      </c>
      <c r="AM518" s="61"/>
      <c r="AN518" s="61"/>
      <c r="AO518" s="61"/>
      <c r="AP518" s="61"/>
      <c r="AQ518" s="77">
        <f t="shared" si="199"/>
        <v>3</v>
      </c>
      <c r="AR518" s="69">
        <f t="shared" si="210"/>
        <v>34</v>
      </c>
      <c r="AS518" s="79">
        <f t="shared" si="211"/>
        <v>8.8235294117647065E-2</v>
      </c>
    </row>
    <row r="519" spans="1:45">
      <c r="A519" s="192"/>
      <c r="B519" s="184"/>
      <c r="C519" s="52" t="s">
        <v>144</v>
      </c>
      <c r="D519" s="80"/>
      <c r="E519" s="60"/>
      <c r="F519" s="82" t="s">
        <v>107</v>
      </c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123" t="s">
        <v>166</v>
      </c>
      <c r="U519" s="60"/>
      <c r="V519" s="60"/>
      <c r="W519" s="60"/>
      <c r="X519" s="60"/>
      <c r="Y519" s="60"/>
      <c r="Z519" s="60"/>
      <c r="AA519" s="60"/>
      <c r="AB519" s="60"/>
      <c r="AC519" s="60"/>
      <c r="AD519" s="60"/>
      <c r="AE519" s="60"/>
      <c r="AF519" s="60"/>
      <c r="AG519" s="60"/>
      <c r="AH519" s="60"/>
      <c r="AI519" s="77"/>
      <c r="AJ519" s="145"/>
      <c r="AK519" s="60"/>
      <c r="AL519" s="123" t="s">
        <v>166</v>
      </c>
      <c r="AM519" s="61"/>
      <c r="AN519" s="61"/>
      <c r="AO519" s="61"/>
      <c r="AP519" s="61"/>
      <c r="AQ519" s="77">
        <f t="shared" si="199"/>
        <v>3</v>
      </c>
      <c r="AR519" s="69">
        <f t="shared" si="210"/>
        <v>34</v>
      </c>
      <c r="AS519" s="79">
        <f t="shared" si="211"/>
        <v>8.8235294117647065E-2</v>
      </c>
    </row>
    <row r="520" spans="1:45" ht="12.75" customHeight="1">
      <c r="A520" s="192"/>
      <c r="B520" s="184" t="s">
        <v>136</v>
      </c>
      <c r="C520" s="52" t="s">
        <v>139</v>
      </c>
      <c r="D520" s="62"/>
      <c r="E520" s="60"/>
      <c r="F520" s="145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123" t="s">
        <v>166</v>
      </c>
      <c r="T520" s="69"/>
      <c r="U520" s="60"/>
      <c r="V520" s="60"/>
      <c r="W520" s="60"/>
      <c r="X520" s="60"/>
      <c r="Y520" s="60"/>
      <c r="Z520" s="60"/>
      <c r="AA520" s="60"/>
      <c r="AB520" s="60"/>
      <c r="AC520" s="123" t="s">
        <v>166</v>
      </c>
      <c r="AD520" s="60"/>
      <c r="AE520" s="60"/>
      <c r="AF520" s="60"/>
      <c r="AG520" s="60"/>
      <c r="AH520" s="60"/>
      <c r="AI520" s="77"/>
      <c r="AJ520" s="143"/>
      <c r="AK520" s="60"/>
      <c r="AL520" s="123" t="s">
        <v>166</v>
      </c>
      <c r="AM520" s="61"/>
      <c r="AN520" s="61"/>
      <c r="AO520" s="61"/>
      <c r="AP520" s="61"/>
      <c r="AQ520" s="77">
        <f t="shared" si="199"/>
        <v>3</v>
      </c>
      <c r="AR520" s="35">
        <f>34*1</f>
        <v>34</v>
      </c>
      <c r="AS520" s="79">
        <f>AQ520/AR520</f>
        <v>8.8235294117647065E-2</v>
      </c>
    </row>
    <row r="521" spans="1:45" ht="12.75" customHeight="1">
      <c r="A521" s="192"/>
      <c r="B521" s="184"/>
      <c r="C521" s="52" t="s">
        <v>140</v>
      </c>
      <c r="D521" s="62"/>
      <c r="E521" s="60"/>
      <c r="F521" s="145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123" t="s">
        <v>166</v>
      </c>
      <c r="T521" s="69"/>
      <c r="U521" s="60"/>
      <c r="V521" s="60"/>
      <c r="W521" s="60"/>
      <c r="X521" s="60"/>
      <c r="Y521" s="60"/>
      <c r="Z521" s="60"/>
      <c r="AA521" s="60"/>
      <c r="AB521" s="60"/>
      <c r="AC521" s="123" t="s">
        <v>166</v>
      </c>
      <c r="AD521" s="60"/>
      <c r="AE521" s="60"/>
      <c r="AF521" s="60"/>
      <c r="AG521" s="60"/>
      <c r="AH521" s="60"/>
      <c r="AI521" s="77"/>
      <c r="AJ521" s="77"/>
      <c r="AK521" s="60"/>
      <c r="AL521" s="123" t="s">
        <v>166</v>
      </c>
      <c r="AM521" s="61"/>
      <c r="AN521" s="61"/>
      <c r="AO521" s="61"/>
      <c r="AP521" s="61"/>
      <c r="AQ521" s="77">
        <f t="shared" si="199"/>
        <v>3</v>
      </c>
      <c r="AR521" s="35">
        <f>34*1</f>
        <v>34</v>
      </c>
      <c r="AS521" s="79">
        <f>AQ521/AR521</f>
        <v>8.8235294117647065E-2</v>
      </c>
    </row>
    <row r="522" spans="1:45" ht="12.75" customHeight="1">
      <c r="A522" s="192"/>
      <c r="B522" s="184"/>
      <c r="C522" s="52" t="s">
        <v>141</v>
      </c>
      <c r="D522" s="80"/>
      <c r="E522" s="60"/>
      <c r="F522" s="145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123" t="s">
        <v>166</v>
      </c>
      <c r="T522" s="60"/>
      <c r="U522" s="60"/>
      <c r="V522" s="60"/>
      <c r="W522" s="60"/>
      <c r="X522" s="60"/>
      <c r="Y522" s="60"/>
      <c r="Z522" s="60"/>
      <c r="AA522" s="60"/>
      <c r="AB522" s="60"/>
      <c r="AC522" s="123" t="s">
        <v>166</v>
      </c>
      <c r="AD522" s="60"/>
      <c r="AE522" s="60"/>
      <c r="AF522" s="60"/>
      <c r="AG522" s="60"/>
      <c r="AH522" s="60"/>
      <c r="AI522" s="77"/>
      <c r="AJ522" s="77"/>
      <c r="AK522" s="60"/>
      <c r="AL522" s="123" t="s">
        <v>166</v>
      </c>
      <c r="AM522" s="61"/>
      <c r="AN522" s="61"/>
      <c r="AO522" s="61"/>
      <c r="AP522" s="61"/>
      <c r="AQ522" s="77">
        <f t="shared" si="199"/>
        <v>3</v>
      </c>
      <c r="AR522" s="35">
        <f>34*1</f>
        <v>34</v>
      </c>
      <c r="AS522" s="79">
        <f>AQ522/AR522</f>
        <v>8.8235294117647065E-2</v>
      </c>
    </row>
    <row r="523" spans="1:45" ht="12.75" customHeight="1">
      <c r="A523" s="192"/>
      <c r="B523" s="184"/>
      <c r="C523" s="52" t="s">
        <v>142</v>
      </c>
      <c r="D523" s="80"/>
      <c r="E523" s="60"/>
      <c r="F523" s="145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123" t="s">
        <v>166</v>
      </c>
      <c r="T523" s="60"/>
      <c r="U523" s="60"/>
      <c r="V523" s="60"/>
      <c r="W523" s="60"/>
      <c r="X523" s="60"/>
      <c r="Y523" s="60"/>
      <c r="Z523" s="60"/>
      <c r="AA523" s="60"/>
      <c r="AB523" s="60"/>
      <c r="AC523" s="123" t="s">
        <v>166</v>
      </c>
      <c r="AD523" s="60"/>
      <c r="AE523" s="60"/>
      <c r="AF523" s="60"/>
      <c r="AG523" s="60"/>
      <c r="AH523" s="60"/>
      <c r="AI523" s="77"/>
      <c r="AJ523" s="77"/>
      <c r="AK523" s="60"/>
      <c r="AL523" s="123" t="s">
        <v>166</v>
      </c>
      <c r="AM523" s="61"/>
      <c r="AN523" s="61"/>
      <c r="AO523" s="61"/>
      <c r="AP523" s="61"/>
      <c r="AQ523" s="77">
        <f t="shared" si="199"/>
        <v>3</v>
      </c>
      <c r="AR523" s="69">
        <f t="shared" ref="AR523:AR525" si="212">34*1</f>
        <v>34</v>
      </c>
      <c r="AS523" s="79">
        <f t="shared" ref="AS523:AS525" si="213">AQ523/AR523</f>
        <v>8.8235294117647065E-2</v>
      </c>
    </row>
    <row r="524" spans="1:45" ht="12.75" customHeight="1">
      <c r="A524" s="192"/>
      <c r="B524" s="184"/>
      <c r="C524" s="52" t="s">
        <v>143</v>
      </c>
      <c r="D524" s="80"/>
      <c r="E524" s="60"/>
      <c r="F524" s="145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123" t="s">
        <v>166</v>
      </c>
      <c r="T524" s="60"/>
      <c r="U524" s="60"/>
      <c r="V524" s="60"/>
      <c r="W524" s="60"/>
      <c r="X524" s="60"/>
      <c r="Y524" s="60"/>
      <c r="Z524" s="60"/>
      <c r="AA524" s="60"/>
      <c r="AB524" s="60"/>
      <c r="AC524" s="123" t="s">
        <v>166</v>
      </c>
      <c r="AD524" s="60"/>
      <c r="AE524" s="60"/>
      <c r="AF524" s="60"/>
      <c r="AG524" s="60"/>
      <c r="AH524" s="60"/>
      <c r="AI524" s="77"/>
      <c r="AJ524" s="77"/>
      <c r="AK524" s="60"/>
      <c r="AL524" s="123" t="s">
        <v>166</v>
      </c>
      <c r="AM524" s="61"/>
      <c r="AN524" s="61"/>
      <c r="AO524" s="61"/>
      <c r="AP524" s="61"/>
      <c r="AQ524" s="77">
        <f t="shared" si="199"/>
        <v>3</v>
      </c>
      <c r="AR524" s="69">
        <f t="shared" si="212"/>
        <v>34</v>
      </c>
      <c r="AS524" s="79">
        <f t="shared" si="213"/>
        <v>8.8235294117647065E-2</v>
      </c>
    </row>
    <row r="525" spans="1:45" ht="12.75" customHeight="1">
      <c r="A525" s="192"/>
      <c r="B525" s="184"/>
      <c r="C525" s="52" t="s">
        <v>144</v>
      </c>
      <c r="D525" s="80"/>
      <c r="E525" s="60"/>
      <c r="F525" s="145"/>
      <c r="G525" s="60"/>
      <c r="H525" s="60"/>
      <c r="I525" s="60"/>
      <c r="J525" s="60"/>
      <c r="K525" s="60"/>
      <c r="L525" s="143"/>
      <c r="M525" s="60"/>
      <c r="N525" s="60"/>
      <c r="O525" s="60"/>
      <c r="P525" s="60"/>
      <c r="Q525" s="60"/>
      <c r="R525" s="60"/>
      <c r="S525" s="123" t="s">
        <v>166</v>
      </c>
      <c r="T525" s="60"/>
      <c r="U525" s="60"/>
      <c r="V525" s="60"/>
      <c r="W525" s="60"/>
      <c r="X525" s="60"/>
      <c r="Y525" s="60"/>
      <c r="Z525" s="60"/>
      <c r="AA525" s="60"/>
      <c r="AB525" s="60"/>
      <c r="AC525" s="123" t="s">
        <v>166</v>
      </c>
      <c r="AD525" s="60"/>
      <c r="AE525" s="60"/>
      <c r="AF525" s="60"/>
      <c r="AG525" s="60"/>
      <c r="AH525" s="60"/>
      <c r="AI525" s="77"/>
      <c r="AJ525" s="77"/>
      <c r="AK525" s="60"/>
      <c r="AL525" s="123" t="s">
        <v>166</v>
      </c>
      <c r="AM525" s="61"/>
      <c r="AN525" s="61"/>
      <c r="AO525" s="61"/>
      <c r="AP525" s="61"/>
      <c r="AQ525" s="77">
        <f t="shared" si="199"/>
        <v>3</v>
      </c>
      <c r="AR525" s="69">
        <f t="shared" si="212"/>
        <v>34</v>
      </c>
      <c r="AS525" s="79">
        <f t="shared" si="213"/>
        <v>8.8235294117647065E-2</v>
      </c>
    </row>
    <row r="526" spans="1:45" s="66" customFormat="1" ht="12.75" customHeight="1">
      <c r="A526" s="192"/>
      <c r="B526" s="193" t="s">
        <v>115</v>
      </c>
      <c r="C526" s="141" t="s">
        <v>139</v>
      </c>
      <c r="D526" s="80"/>
      <c r="E526" s="142"/>
      <c r="F526" s="82" t="s">
        <v>107</v>
      </c>
      <c r="G526" s="142"/>
      <c r="H526" s="142"/>
      <c r="I526" s="123" t="s">
        <v>167</v>
      </c>
      <c r="J526" s="142"/>
      <c r="K526" s="142"/>
      <c r="L526" s="123" t="s">
        <v>166</v>
      </c>
      <c r="M526" s="142"/>
      <c r="N526" s="142"/>
      <c r="O526" s="166" t="s">
        <v>167</v>
      </c>
      <c r="P526" s="142"/>
      <c r="Q526" s="142"/>
      <c r="R526" s="123" t="s">
        <v>166</v>
      </c>
      <c r="S526" s="69"/>
      <c r="T526" s="142"/>
      <c r="U526" s="123" t="s">
        <v>167</v>
      </c>
      <c r="V526" s="142"/>
      <c r="W526" s="142"/>
      <c r="X526" s="142"/>
      <c r="Y526" s="123" t="s">
        <v>167</v>
      </c>
      <c r="Z526" s="142"/>
      <c r="AA526" s="142"/>
      <c r="AB526" s="142"/>
      <c r="AC526" s="123" t="s">
        <v>166</v>
      </c>
      <c r="AD526" s="142"/>
      <c r="AE526" s="142"/>
      <c r="AF526" s="165" t="s">
        <v>166</v>
      </c>
      <c r="AG526" s="142"/>
      <c r="AH526" s="142"/>
      <c r="AI526" s="77"/>
      <c r="AJ526" s="77"/>
      <c r="AK526" s="149" t="s">
        <v>170</v>
      </c>
      <c r="AL526" s="142"/>
      <c r="AM526" s="77"/>
      <c r="AN526" s="77"/>
      <c r="AO526" s="77"/>
      <c r="AP526" s="77"/>
      <c r="AQ526" s="77">
        <f t="shared" si="199"/>
        <v>10</v>
      </c>
      <c r="AR526" s="69">
        <f>34*3</f>
        <v>102</v>
      </c>
      <c r="AS526" s="79">
        <f t="shared" ref="AS526" si="214">AQ526/AR526</f>
        <v>9.8039215686274508E-2</v>
      </c>
    </row>
    <row r="527" spans="1:45" s="66" customFormat="1" ht="12.75" customHeight="1">
      <c r="A527" s="192"/>
      <c r="B527" s="195"/>
      <c r="C527" s="141" t="s">
        <v>140</v>
      </c>
      <c r="D527" s="80"/>
      <c r="E527" s="142"/>
      <c r="F527" s="82" t="s">
        <v>107</v>
      </c>
      <c r="G527" s="142"/>
      <c r="H527" s="142"/>
      <c r="I527" s="123" t="s">
        <v>167</v>
      </c>
      <c r="J527" s="142"/>
      <c r="K527" s="142"/>
      <c r="L527" s="123" t="s">
        <v>166</v>
      </c>
      <c r="M527" s="142"/>
      <c r="N527" s="142"/>
      <c r="O527" s="166" t="s">
        <v>167</v>
      </c>
      <c r="P527" s="142"/>
      <c r="Q527" s="142"/>
      <c r="R527" s="123" t="s">
        <v>166</v>
      </c>
      <c r="S527" s="69"/>
      <c r="T527" s="142"/>
      <c r="U527" s="123" t="s">
        <v>167</v>
      </c>
      <c r="V527" s="142"/>
      <c r="W527" s="142"/>
      <c r="X527" s="142"/>
      <c r="Y527" s="123" t="s">
        <v>167</v>
      </c>
      <c r="Z527" s="142"/>
      <c r="AA527" s="142"/>
      <c r="AB527" s="142"/>
      <c r="AC527" s="123" t="s">
        <v>166</v>
      </c>
      <c r="AD527" s="142"/>
      <c r="AE527" s="142"/>
      <c r="AF527" s="165" t="s">
        <v>166</v>
      </c>
      <c r="AG527" s="142"/>
      <c r="AH527" s="142"/>
      <c r="AI527" s="77"/>
      <c r="AJ527" s="77"/>
      <c r="AK527" s="149" t="s">
        <v>170</v>
      </c>
      <c r="AL527" s="142"/>
      <c r="AM527" s="77"/>
      <c r="AN527" s="77"/>
      <c r="AO527" s="77"/>
      <c r="AP527" s="77"/>
      <c r="AQ527" s="77">
        <f t="shared" si="199"/>
        <v>10</v>
      </c>
      <c r="AR527" s="69">
        <f t="shared" ref="AR527:AR531" si="215">34*3</f>
        <v>102</v>
      </c>
      <c r="AS527" s="79">
        <f t="shared" ref="AS527:AS531" si="216">AQ527/AR527</f>
        <v>9.8039215686274508E-2</v>
      </c>
    </row>
    <row r="528" spans="1:45" s="66" customFormat="1" ht="12.75" customHeight="1">
      <c r="A528" s="192"/>
      <c r="B528" s="195"/>
      <c r="C528" s="141" t="s">
        <v>141</v>
      </c>
      <c r="D528" s="80"/>
      <c r="E528" s="142"/>
      <c r="F528" s="82" t="s">
        <v>107</v>
      </c>
      <c r="G528" s="142"/>
      <c r="H528" s="142"/>
      <c r="I528" s="123" t="s">
        <v>167</v>
      </c>
      <c r="J528" s="142"/>
      <c r="K528" s="142"/>
      <c r="L528" s="123" t="s">
        <v>166</v>
      </c>
      <c r="M528" s="142"/>
      <c r="N528" s="142"/>
      <c r="O528" s="166" t="s">
        <v>167</v>
      </c>
      <c r="P528" s="142"/>
      <c r="Q528" s="142"/>
      <c r="R528" s="123" t="s">
        <v>166</v>
      </c>
      <c r="S528" s="69"/>
      <c r="T528" s="142"/>
      <c r="U528" s="123" t="s">
        <v>167</v>
      </c>
      <c r="V528" s="142"/>
      <c r="W528" s="142"/>
      <c r="X528" s="142"/>
      <c r="Y528" s="123" t="s">
        <v>167</v>
      </c>
      <c r="Z528" s="142"/>
      <c r="AA528" s="142"/>
      <c r="AB528" s="142"/>
      <c r="AC528" s="123" t="s">
        <v>166</v>
      </c>
      <c r="AD528" s="142"/>
      <c r="AE528" s="142"/>
      <c r="AF528" s="165" t="s">
        <v>166</v>
      </c>
      <c r="AG528" s="142"/>
      <c r="AH528" s="142"/>
      <c r="AI528" s="77"/>
      <c r="AJ528" s="77"/>
      <c r="AK528" s="149" t="s">
        <v>170</v>
      </c>
      <c r="AL528" s="142"/>
      <c r="AM528" s="77"/>
      <c r="AN528" s="77"/>
      <c r="AO528" s="77"/>
      <c r="AP528" s="77"/>
      <c r="AQ528" s="77">
        <f t="shared" si="199"/>
        <v>10</v>
      </c>
      <c r="AR528" s="69">
        <f t="shared" si="215"/>
        <v>102</v>
      </c>
      <c r="AS528" s="79">
        <f t="shared" si="216"/>
        <v>9.8039215686274508E-2</v>
      </c>
    </row>
    <row r="529" spans="1:45" s="66" customFormat="1" ht="12.75" customHeight="1">
      <c r="A529" s="192"/>
      <c r="B529" s="195"/>
      <c r="C529" s="141" t="s">
        <v>142</v>
      </c>
      <c r="D529" s="80"/>
      <c r="E529" s="142"/>
      <c r="F529" s="82" t="s">
        <v>107</v>
      </c>
      <c r="G529" s="142"/>
      <c r="H529" s="142"/>
      <c r="I529" s="123" t="s">
        <v>167</v>
      </c>
      <c r="J529" s="142"/>
      <c r="K529" s="142"/>
      <c r="L529" s="123" t="s">
        <v>166</v>
      </c>
      <c r="M529" s="142"/>
      <c r="N529" s="142"/>
      <c r="O529" s="166" t="s">
        <v>167</v>
      </c>
      <c r="P529" s="142"/>
      <c r="Q529" s="142"/>
      <c r="R529" s="123" t="s">
        <v>166</v>
      </c>
      <c r="S529" s="69"/>
      <c r="T529" s="142"/>
      <c r="U529" s="123" t="s">
        <v>167</v>
      </c>
      <c r="V529" s="142"/>
      <c r="W529" s="142"/>
      <c r="X529" s="142"/>
      <c r="Y529" s="123" t="s">
        <v>167</v>
      </c>
      <c r="Z529" s="142"/>
      <c r="AA529" s="142"/>
      <c r="AB529" s="142"/>
      <c r="AC529" s="123" t="s">
        <v>166</v>
      </c>
      <c r="AD529" s="142"/>
      <c r="AE529" s="142"/>
      <c r="AF529" s="165" t="s">
        <v>166</v>
      </c>
      <c r="AG529" s="142"/>
      <c r="AH529" s="142"/>
      <c r="AI529" s="77"/>
      <c r="AJ529" s="77"/>
      <c r="AK529" s="149" t="s">
        <v>170</v>
      </c>
      <c r="AL529" s="142"/>
      <c r="AM529" s="77"/>
      <c r="AN529" s="77"/>
      <c r="AO529" s="77"/>
      <c r="AP529" s="77"/>
      <c r="AQ529" s="77">
        <f t="shared" si="199"/>
        <v>10</v>
      </c>
      <c r="AR529" s="69">
        <f t="shared" si="215"/>
        <v>102</v>
      </c>
      <c r="AS529" s="79">
        <f t="shared" si="216"/>
        <v>9.8039215686274508E-2</v>
      </c>
    </row>
    <row r="530" spans="1:45" s="66" customFormat="1" ht="12.75" customHeight="1">
      <c r="A530" s="192"/>
      <c r="B530" s="195"/>
      <c r="C530" s="141" t="s">
        <v>143</v>
      </c>
      <c r="D530" s="80"/>
      <c r="E530" s="142"/>
      <c r="F530" s="82" t="s">
        <v>107</v>
      </c>
      <c r="G530" s="142"/>
      <c r="H530" s="142"/>
      <c r="I530" s="123" t="s">
        <v>167</v>
      </c>
      <c r="J530" s="142"/>
      <c r="K530" s="142"/>
      <c r="L530" s="123" t="s">
        <v>166</v>
      </c>
      <c r="M530" s="142"/>
      <c r="N530" s="142"/>
      <c r="O530" s="166" t="s">
        <v>167</v>
      </c>
      <c r="P530" s="142"/>
      <c r="Q530" s="142"/>
      <c r="R530" s="123" t="s">
        <v>166</v>
      </c>
      <c r="S530" s="69"/>
      <c r="T530" s="142"/>
      <c r="U530" s="123" t="s">
        <v>167</v>
      </c>
      <c r="V530" s="142"/>
      <c r="W530" s="142"/>
      <c r="X530" s="142"/>
      <c r="Y530" s="123" t="s">
        <v>167</v>
      </c>
      <c r="Z530" s="142"/>
      <c r="AA530" s="142"/>
      <c r="AB530" s="142"/>
      <c r="AC530" s="123" t="s">
        <v>166</v>
      </c>
      <c r="AD530" s="142"/>
      <c r="AE530" s="142"/>
      <c r="AF530" s="165" t="s">
        <v>166</v>
      </c>
      <c r="AG530" s="142"/>
      <c r="AH530" s="142"/>
      <c r="AI530" s="77"/>
      <c r="AJ530" s="77"/>
      <c r="AK530" s="149" t="s">
        <v>170</v>
      </c>
      <c r="AL530" s="142"/>
      <c r="AM530" s="77"/>
      <c r="AN530" s="77"/>
      <c r="AO530" s="77"/>
      <c r="AP530" s="77"/>
      <c r="AQ530" s="77">
        <f t="shared" si="199"/>
        <v>10</v>
      </c>
      <c r="AR530" s="69">
        <f t="shared" si="215"/>
        <v>102</v>
      </c>
      <c r="AS530" s="79">
        <f t="shared" si="216"/>
        <v>9.8039215686274508E-2</v>
      </c>
    </row>
    <row r="531" spans="1:45" s="66" customFormat="1" ht="12.75" customHeight="1">
      <c r="A531" s="192"/>
      <c r="B531" s="191"/>
      <c r="C531" s="141" t="s">
        <v>144</v>
      </c>
      <c r="D531" s="80"/>
      <c r="E531" s="142"/>
      <c r="F531" s="82" t="s">
        <v>107</v>
      </c>
      <c r="G531" s="142"/>
      <c r="H531" s="142"/>
      <c r="I531" s="123" t="s">
        <v>167</v>
      </c>
      <c r="J531" s="142"/>
      <c r="K531" s="142"/>
      <c r="L531" s="123" t="s">
        <v>166</v>
      </c>
      <c r="M531" s="142"/>
      <c r="N531" s="142"/>
      <c r="O531" s="166" t="s">
        <v>167</v>
      </c>
      <c r="P531" s="142"/>
      <c r="Q531" s="142"/>
      <c r="R531" s="123" t="s">
        <v>166</v>
      </c>
      <c r="S531" s="69"/>
      <c r="T531" s="142"/>
      <c r="U531" s="123" t="s">
        <v>167</v>
      </c>
      <c r="V531" s="142"/>
      <c r="W531" s="142"/>
      <c r="X531" s="142"/>
      <c r="Y531" s="123" t="s">
        <v>167</v>
      </c>
      <c r="Z531" s="142"/>
      <c r="AA531" s="142"/>
      <c r="AB531" s="142"/>
      <c r="AC531" s="123" t="s">
        <v>166</v>
      </c>
      <c r="AD531" s="142"/>
      <c r="AE531" s="142"/>
      <c r="AF531" s="165" t="s">
        <v>166</v>
      </c>
      <c r="AG531" s="142"/>
      <c r="AH531" s="142"/>
      <c r="AI531" s="77"/>
      <c r="AJ531" s="77"/>
      <c r="AK531" s="149" t="s">
        <v>170</v>
      </c>
      <c r="AL531" s="142"/>
      <c r="AM531" s="77"/>
      <c r="AN531" s="77"/>
      <c r="AO531" s="77"/>
      <c r="AP531" s="77"/>
      <c r="AQ531" s="77">
        <f t="shared" si="199"/>
        <v>10</v>
      </c>
      <c r="AR531" s="69">
        <f t="shared" si="215"/>
        <v>102</v>
      </c>
      <c r="AS531" s="79">
        <f t="shared" si="216"/>
        <v>9.8039215686274508E-2</v>
      </c>
    </row>
    <row r="532" spans="1:45" ht="12.75" customHeight="1">
      <c r="A532" s="192"/>
      <c r="B532" s="184" t="s">
        <v>116</v>
      </c>
      <c r="C532" s="52" t="s">
        <v>139</v>
      </c>
      <c r="D532" s="80"/>
      <c r="E532" s="60"/>
      <c r="F532" s="82" t="s">
        <v>107</v>
      </c>
      <c r="G532" s="60"/>
      <c r="H532" s="60"/>
      <c r="I532" s="60"/>
      <c r="J532" s="60"/>
      <c r="K532" s="123" t="s">
        <v>166</v>
      </c>
      <c r="L532" s="60"/>
      <c r="M532" s="60"/>
      <c r="N532" s="60"/>
      <c r="O532" s="60"/>
      <c r="P532" s="60"/>
      <c r="Q532" s="60"/>
      <c r="R532" s="60"/>
      <c r="S532" s="69"/>
      <c r="T532" s="123" t="s">
        <v>166</v>
      </c>
      <c r="U532" s="60"/>
      <c r="V532" s="60"/>
      <c r="W532" s="60"/>
      <c r="X532" s="60"/>
      <c r="Y532" s="123" t="s">
        <v>167</v>
      </c>
      <c r="Z532" s="60"/>
      <c r="AA532" s="60"/>
      <c r="AB532" s="60"/>
      <c r="AC532" s="123" t="s">
        <v>166</v>
      </c>
      <c r="AD532" s="60"/>
      <c r="AE532" s="60"/>
      <c r="AF532" s="60"/>
      <c r="AG532" s="60"/>
      <c r="AH532" s="123" t="s">
        <v>166</v>
      </c>
      <c r="AI532" s="77"/>
      <c r="AJ532" s="77"/>
      <c r="AK532" s="149" t="s">
        <v>170</v>
      </c>
      <c r="AL532" s="60"/>
      <c r="AM532" s="61"/>
      <c r="AN532" s="61"/>
      <c r="AO532" s="61"/>
      <c r="AP532" s="61"/>
      <c r="AQ532" s="77">
        <f t="shared" si="199"/>
        <v>7</v>
      </c>
      <c r="AR532" s="35">
        <f>34*2</f>
        <v>68</v>
      </c>
      <c r="AS532" s="79">
        <f>AQ532/AR532</f>
        <v>0.10294117647058823</v>
      </c>
    </row>
    <row r="533" spans="1:45" ht="12.75" customHeight="1">
      <c r="A533" s="192"/>
      <c r="B533" s="184"/>
      <c r="C533" s="52" t="s">
        <v>140</v>
      </c>
      <c r="D533" s="80"/>
      <c r="E533" s="60"/>
      <c r="F533" s="82" t="s">
        <v>107</v>
      </c>
      <c r="G533" s="60"/>
      <c r="H533" s="60"/>
      <c r="I533" s="60"/>
      <c r="J533" s="60"/>
      <c r="K533" s="123" t="s">
        <v>166</v>
      </c>
      <c r="L533" s="60"/>
      <c r="M533" s="60"/>
      <c r="N533" s="60"/>
      <c r="O533" s="60"/>
      <c r="P533" s="60"/>
      <c r="Q533" s="60"/>
      <c r="R533" s="60"/>
      <c r="S533" s="69"/>
      <c r="T533" s="123" t="s">
        <v>166</v>
      </c>
      <c r="U533" s="60"/>
      <c r="V533" s="60"/>
      <c r="W533" s="60"/>
      <c r="X533" s="60"/>
      <c r="Y533" s="123" t="s">
        <v>167</v>
      </c>
      <c r="Z533" s="60"/>
      <c r="AA533" s="60"/>
      <c r="AB533" s="60"/>
      <c r="AC533" s="123" t="s">
        <v>166</v>
      </c>
      <c r="AD533" s="60"/>
      <c r="AE533" s="60"/>
      <c r="AF533" s="60"/>
      <c r="AG533" s="60"/>
      <c r="AH533" s="123" t="s">
        <v>166</v>
      </c>
      <c r="AI533" s="77"/>
      <c r="AJ533" s="77"/>
      <c r="AK533" s="149" t="s">
        <v>170</v>
      </c>
      <c r="AL533" s="60"/>
      <c r="AM533" s="61"/>
      <c r="AN533" s="61"/>
      <c r="AO533" s="61"/>
      <c r="AP533" s="61"/>
      <c r="AQ533" s="77">
        <f t="shared" si="199"/>
        <v>7</v>
      </c>
      <c r="AR533" s="69">
        <f t="shared" ref="AR533:AR537" si="217">34*2</f>
        <v>68</v>
      </c>
      <c r="AS533" s="79">
        <f t="shared" ref="AS533:AS537" si="218">AQ533/AR533</f>
        <v>0.10294117647058823</v>
      </c>
    </row>
    <row r="534" spans="1:45" ht="12.75" customHeight="1">
      <c r="A534" s="192"/>
      <c r="B534" s="184"/>
      <c r="C534" s="52" t="s">
        <v>141</v>
      </c>
      <c r="D534" s="80"/>
      <c r="E534" s="60"/>
      <c r="F534" s="82" t="s">
        <v>107</v>
      </c>
      <c r="G534" s="60"/>
      <c r="H534" s="60"/>
      <c r="I534" s="60"/>
      <c r="J534" s="60"/>
      <c r="K534" s="123" t="s">
        <v>166</v>
      </c>
      <c r="L534" s="60"/>
      <c r="M534" s="60"/>
      <c r="N534" s="60"/>
      <c r="O534" s="60"/>
      <c r="P534" s="60"/>
      <c r="Q534" s="60"/>
      <c r="R534" s="60"/>
      <c r="S534" s="69"/>
      <c r="T534" s="123" t="s">
        <v>166</v>
      </c>
      <c r="U534" s="60"/>
      <c r="V534" s="60"/>
      <c r="W534" s="60"/>
      <c r="X534" s="60"/>
      <c r="Y534" s="123" t="s">
        <v>167</v>
      </c>
      <c r="Z534" s="60"/>
      <c r="AA534" s="60"/>
      <c r="AB534" s="60"/>
      <c r="AC534" s="123" t="s">
        <v>166</v>
      </c>
      <c r="AD534" s="60"/>
      <c r="AE534" s="60"/>
      <c r="AF534" s="60"/>
      <c r="AG534" s="60"/>
      <c r="AH534" s="123" t="s">
        <v>166</v>
      </c>
      <c r="AI534" s="77"/>
      <c r="AJ534" s="77"/>
      <c r="AK534" s="149" t="s">
        <v>170</v>
      </c>
      <c r="AL534" s="60"/>
      <c r="AM534" s="61"/>
      <c r="AN534" s="61"/>
      <c r="AO534" s="61"/>
      <c r="AP534" s="61"/>
      <c r="AQ534" s="77">
        <f t="shared" si="199"/>
        <v>7</v>
      </c>
      <c r="AR534" s="69">
        <f t="shared" si="217"/>
        <v>68</v>
      </c>
      <c r="AS534" s="79">
        <f t="shared" si="218"/>
        <v>0.10294117647058823</v>
      </c>
    </row>
    <row r="535" spans="1:45" ht="12.75" customHeight="1">
      <c r="A535" s="192"/>
      <c r="B535" s="184"/>
      <c r="C535" s="52" t="s">
        <v>142</v>
      </c>
      <c r="D535" s="80"/>
      <c r="E535" s="60"/>
      <c r="F535" s="82" t="s">
        <v>107</v>
      </c>
      <c r="G535" s="60"/>
      <c r="H535" s="60"/>
      <c r="I535" s="60"/>
      <c r="J535" s="60"/>
      <c r="K535" s="123" t="s">
        <v>166</v>
      </c>
      <c r="L535" s="60"/>
      <c r="M535" s="60"/>
      <c r="N535" s="60"/>
      <c r="O535" s="60"/>
      <c r="P535" s="60"/>
      <c r="Q535" s="60"/>
      <c r="R535" s="60"/>
      <c r="S535" s="69"/>
      <c r="T535" s="123" t="s">
        <v>166</v>
      </c>
      <c r="U535" s="60"/>
      <c r="V535" s="60"/>
      <c r="W535" s="60"/>
      <c r="X535" s="60"/>
      <c r="Y535" s="123" t="s">
        <v>167</v>
      </c>
      <c r="Z535" s="60"/>
      <c r="AA535" s="60"/>
      <c r="AB535" s="60"/>
      <c r="AC535" s="123" t="s">
        <v>166</v>
      </c>
      <c r="AD535" s="60"/>
      <c r="AE535" s="60"/>
      <c r="AF535" s="60"/>
      <c r="AG535" s="60"/>
      <c r="AH535" s="123" t="s">
        <v>166</v>
      </c>
      <c r="AI535" s="77"/>
      <c r="AJ535" s="77"/>
      <c r="AK535" s="149" t="s">
        <v>170</v>
      </c>
      <c r="AL535" s="60"/>
      <c r="AM535" s="61"/>
      <c r="AN535" s="61"/>
      <c r="AO535" s="61"/>
      <c r="AP535" s="61"/>
      <c r="AQ535" s="77">
        <f t="shared" si="199"/>
        <v>7</v>
      </c>
      <c r="AR535" s="69">
        <f t="shared" si="217"/>
        <v>68</v>
      </c>
      <c r="AS535" s="79">
        <f t="shared" si="218"/>
        <v>0.10294117647058823</v>
      </c>
    </row>
    <row r="536" spans="1:45" ht="12.75" customHeight="1">
      <c r="A536" s="192"/>
      <c r="B536" s="184"/>
      <c r="C536" s="52" t="s">
        <v>143</v>
      </c>
      <c r="D536" s="80"/>
      <c r="E536" s="60"/>
      <c r="F536" s="82" t="s">
        <v>107</v>
      </c>
      <c r="G536" s="60"/>
      <c r="H536" s="60"/>
      <c r="I536" s="60"/>
      <c r="J536" s="60"/>
      <c r="K536" s="123" t="s">
        <v>166</v>
      </c>
      <c r="L536" s="60"/>
      <c r="M536" s="60"/>
      <c r="N536" s="60"/>
      <c r="O536" s="60"/>
      <c r="P536" s="60"/>
      <c r="Q536" s="60"/>
      <c r="R536" s="60"/>
      <c r="S536" s="69"/>
      <c r="T536" s="123" t="s">
        <v>166</v>
      </c>
      <c r="U536" s="60"/>
      <c r="V536" s="60"/>
      <c r="W536" s="60"/>
      <c r="X536" s="60"/>
      <c r="Y536" s="123" t="s">
        <v>167</v>
      </c>
      <c r="Z536" s="60"/>
      <c r="AA536" s="60"/>
      <c r="AB536" s="60"/>
      <c r="AC536" s="123" t="s">
        <v>166</v>
      </c>
      <c r="AD536" s="60"/>
      <c r="AE536" s="60"/>
      <c r="AF536" s="60"/>
      <c r="AG536" s="60"/>
      <c r="AH536" s="123" t="s">
        <v>166</v>
      </c>
      <c r="AI536" s="77"/>
      <c r="AJ536" s="77"/>
      <c r="AK536" s="149" t="s">
        <v>170</v>
      </c>
      <c r="AL536" s="60"/>
      <c r="AM536" s="61"/>
      <c r="AN536" s="61"/>
      <c r="AO536" s="61"/>
      <c r="AP536" s="61"/>
      <c r="AQ536" s="77">
        <f t="shared" si="199"/>
        <v>7</v>
      </c>
      <c r="AR536" s="69">
        <f t="shared" si="217"/>
        <v>68</v>
      </c>
      <c r="AS536" s="79">
        <f t="shared" si="218"/>
        <v>0.10294117647058823</v>
      </c>
    </row>
    <row r="537" spans="1:45" ht="12.75" customHeight="1">
      <c r="A537" s="192"/>
      <c r="B537" s="184"/>
      <c r="C537" s="52" t="s">
        <v>144</v>
      </c>
      <c r="D537" s="80"/>
      <c r="E537" s="60"/>
      <c r="F537" s="82" t="s">
        <v>107</v>
      </c>
      <c r="G537" s="60"/>
      <c r="H537" s="60"/>
      <c r="I537" s="60"/>
      <c r="J537" s="60"/>
      <c r="K537" s="123" t="s">
        <v>166</v>
      </c>
      <c r="L537" s="60"/>
      <c r="M537" s="60"/>
      <c r="N537" s="60"/>
      <c r="O537" s="60"/>
      <c r="P537" s="60"/>
      <c r="Q537" s="60"/>
      <c r="R537" s="60"/>
      <c r="S537" s="69"/>
      <c r="T537" s="123" t="s">
        <v>166</v>
      </c>
      <c r="U537" s="60"/>
      <c r="V537" s="60"/>
      <c r="W537" s="60"/>
      <c r="X537" s="60"/>
      <c r="Y537" s="123" t="s">
        <v>167</v>
      </c>
      <c r="Z537" s="60"/>
      <c r="AA537" s="60"/>
      <c r="AB537" s="60"/>
      <c r="AC537" s="123" t="s">
        <v>166</v>
      </c>
      <c r="AD537" s="60"/>
      <c r="AE537" s="60"/>
      <c r="AF537" s="60"/>
      <c r="AG537" s="60"/>
      <c r="AH537" s="123" t="s">
        <v>166</v>
      </c>
      <c r="AI537" s="77"/>
      <c r="AJ537" s="77"/>
      <c r="AK537" s="149" t="s">
        <v>170</v>
      </c>
      <c r="AL537" s="60"/>
      <c r="AM537" s="61"/>
      <c r="AN537" s="61"/>
      <c r="AO537" s="61"/>
      <c r="AP537" s="61"/>
      <c r="AQ537" s="77">
        <f t="shared" si="199"/>
        <v>7</v>
      </c>
      <c r="AR537" s="69">
        <f t="shared" si="217"/>
        <v>68</v>
      </c>
      <c r="AS537" s="79">
        <f t="shared" si="218"/>
        <v>0.10294117647058823</v>
      </c>
    </row>
    <row r="538" spans="1:45" ht="12.75" customHeight="1">
      <c r="A538" s="192"/>
      <c r="B538" s="184" t="s">
        <v>137</v>
      </c>
      <c r="C538" s="52" t="s">
        <v>139</v>
      </c>
      <c r="D538" s="80"/>
      <c r="E538" s="60"/>
      <c r="F538" s="82" t="s">
        <v>107</v>
      </c>
      <c r="G538" s="60"/>
      <c r="H538" s="60"/>
      <c r="I538" s="60"/>
      <c r="J538" s="60"/>
      <c r="K538" s="60"/>
      <c r="L538" s="123" t="s">
        <v>166</v>
      </c>
      <c r="M538" s="60"/>
      <c r="N538" s="60"/>
      <c r="O538" s="60"/>
      <c r="P538" s="60"/>
      <c r="Q538" s="60"/>
      <c r="R538" s="60"/>
      <c r="S538" s="123" t="s">
        <v>166</v>
      </c>
      <c r="T538" s="60"/>
      <c r="U538" s="60"/>
      <c r="V538" s="60"/>
      <c r="W538" s="60"/>
      <c r="X538" s="60"/>
      <c r="Y538" s="60"/>
      <c r="Z538" s="123" t="s">
        <v>166</v>
      </c>
      <c r="AA538" s="60"/>
      <c r="AB538" s="60"/>
      <c r="AC538" s="60"/>
      <c r="AD538" s="123" t="s">
        <v>166</v>
      </c>
      <c r="AE538" s="60"/>
      <c r="AF538" s="60"/>
      <c r="AG538" s="60"/>
      <c r="AH538" s="60"/>
      <c r="AI538" s="123" t="s">
        <v>166</v>
      </c>
      <c r="AJ538" s="77"/>
      <c r="AK538" s="149" t="s">
        <v>170</v>
      </c>
      <c r="AL538" s="60"/>
      <c r="AM538" s="61"/>
      <c r="AN538" s="61"/>
      <c r="AO538" s="61"/>
      <c r="AP538" s="61"/>
      <c r="AQ538" s="77">
        <f t="shared" si="199"/>
        <v>7</v>
      </c>
      <c r="AR538" s="35">
        <f>34*2</f>
        <v>68</v>
      </c>
      <c r="AS538" s="79">
        <f>AQ538/AR538</f>
        <v>0.10294117647058823</v>
      </c>
    </row>
    <row r="539" spans="1:45" ht="12.75" customHeight="1">
      <c r="A539" s="192"/>
      <c r="B539" s="184"/>
      <c r="C539" s="52" t="s">
        <v>140</v>
      </c>
      <c r="D539" s="80"/>
      <c r="E539" s="60"/>
      <c r="F539" s="82" t="s">
        <v>107</v>
      </c>
      <c r="G539" s="60"/>
      <c r="H539" s="60"/>
      <c r="I539" s="60"/>
      <c r="J539" s="60"/>
      <c r="K539" s="60"/>
      <c r="L539" s="123" t="s">
        <v>166</v>
      </c>
      <c r="M539" s="60"/>
      <c r="N539" s="60"/>
      <c r="O539" s="60"/>
      <c r="P539" s="60"/>
      <c r="Q539" s="60"/>
      <c r="R539" s="60"/>
      <c r="S539" s="123" t="s">
        <v>166</v>
      </c>
      <c r="T539" s="60"/>
      <c r="U539" s="60"/>
      <c r="V539" s="60"/>
      <c r="W539" s="60"/>
      <c r="X539" s="60"/>
      <c r="Y539" s="60"/>
      <c r="Z539" s="123" t="s">
        <v>166</v>
      </c>
      <c r="AA539" s="60"/>
      <c r="AB539" s="60"/>
      <c r="AC539" s="60"/>
      <c r="AD539" s="123" t="s">
        <v>166</v>
      </c>
      <c r="AE539" s="60"/>
      <c r="AF539" s="60"/>
      <c r="AG539" s="60"/>
      <c r="AH539" s="60"/>
      <c r="AI539" s="123" t="s">
        <v>166</v>
      </c>
      <c r="AJ539" s="77"/>
      <c r="AK539" s="149" t="s">
        <v>170</v>
      </c>
      <c r="AL539" s="60"/>
      <c r="AM539" s="61"/>
      <c r="AN539" s="61"/>
      <c r="AO539" s="61"/>
      <c r="AP539" s="61"/>
      <c r="AQ539" s="77">
        <f t="shared" si="199"/>
        <v>7</v>
      </c>
      <c r="AR539" s="35">
        <f>34*2</f>
        <v>68</v>
      </c>
      <c r="AS539" s="79">
        <f>AQ539/AR539</f>
        <v>0.10294117647058823</v>
      </c>
    </row>
    <row r="540" spans="1:45" ht="12.75" customHeight="1">
      <c r="A540" s="192"/>
      <c r="B540" s="184"/>
      <c r="C540" s="52" t="s">
        <v>141</v>
      </c>
      <c r="D540" s="80"/>
      <c r="E540" s="60"/>
      <c r="F540" s="82" t="s">
        <v>107</v>
      </c>
      <c r="G540" s="60"/>
      <c r="H540" s="60"/>
      <c r="I540" s="60"/>
      <c r="J540" s="60"/>
      <c r="K540" s="60"/>
      <c r="L540" s="123" t="s">
        <v>166</v>
      </c>
      <c r="M540" s="60"/>
      <c r="N540" s="60"/>
      <c r="O540" s="60"/>
      <c r="P540" s="60"/>
      <c r="Q540" s="60"/>
      <c r="R540" s="60"/>
      <c r="S540" s="123" t="s">
        <v>166</v>
      </c>
      <c r="T540" s="60"/>
      <c r="U540" s="60"/>
      <c r="V540" s="60"/>
      <c r="W540" s="60"/>
      <c r="X540" s="60"/>
      <c r="Y540" s="60"/>
      <c r="Z540" s="123" t="s">
        <v>166</v>
      </c>
      <c r="AA540" s="60"/>
      <c r="AB540" s="60"/>
      <c r="AC540" s="60"/>
      <c r="AD540" s="123" t="s">
        <v>166</v>
      </c>
      <c r="AE540" s="60"/>
      <c r="AF540" s="60"/>
      <c r="AG540" s="60"/>
      <c r="AH540" s="60"/>
      <c r="AI540" s="123" t="s">
        <v>166</v>
      </c>
      <c r="AJ540" s="77"/>
      <c r="AK540" s="149" t="s">
        <v>170</v>
      </c>
      <c r="AL540" s="60"/>
      <c r="AM540" s="61"/>
      <c r="AN540" s="61"/>
      <c r="AO540" s="61"/>
      <c r="AP540" s="61"/>
      <c r="AQ540" s="77">
        <f t="shared" ref="AQ540:AQ579" si="219">COUNTA(E540:AP540)</f>
        <v>7</v>
      </c>
      <c r="AR540" s="35">
        <f>34*2</f>
        <v>68</v>
      </c>
      <c r="AS540" s="79">
        <f>AQ540/AR540</f>
        <v>0.10294117647058823</v>
      </c>
    </row>
    <row r="541" spans="1:45" ht="12.75" customHeight="1">
      <c r="A541" s="192"/>
      <c r="B541" s="184"/>
      <c r="C541" s="52" t="s">
        <v>142</v>
      </c>
      <c r="D541" s="80"/>
      <c r="E541" s="60"/>
      <c r="F541" s="82" t="s">
        <v>107</v>
      </c>
      <c r="G541" s="60"/>
      <c r="H541" s="60"/>
      <c r="I541" s="60"/>
      <c r="J541" s="60"/>
      <c r="K541" s="60"/>
      <c r="L541" s="123" t="s">
        <v>166</v>
      </c>
      <c r="M541" s="60"/>
      <c r="N541" s="60"/>
      <c r="O541" s="60"/>
      <c r="P541" s="60"/>
      <c r="Q541" s="60"/>
      <c r="R541" s="60"/>
      <c r="S541" s="123" t="s">
        <v>166</v>
      </c>
      <c r="T541" s="60"/>
      <c r="U541" s="60"/>
      <c r="V541" s="60"/>
      <c r="W541" s="60"/>
      <c r="X541" s="60"/>
      <c r="Y541" s="60"/>
      <c r="Z541" s="123" t="s">
        <v>166</v>
      </c>
      <c r="AA541" s="60"/>
      <c r="AB541" s="60"/>
      <c r="AC541" s="60"/>
      <c r="AD541" s="123" t="s">
        <v>166</v>
      </c>
      <c r="AE541" s="60"/>
      <c r="AF541" s="60"/>
      <c r="AG541" s="60"/>
      <c r="AH541" s="60"/>
      <c r="AI541" s="123" t="s">
        <v>166</v>
      </c>
      <c r="AJ541" s="77"/>
      <c r="AK541" s="149" t="s">
        <v>170</v>
      </c>
      <c r="AL541" s="60"/>
      <c r="AM541" s="61"/>
      <c r="AN541" s="61"/>
      <c r="AO541" s="61"/>
      <c r="AP541" s="61"/>
      <c r="AQ541" s="77">
        <f t="shared" si="219"/>
        <v>7</v>
      </c>
      <c r="AR541" s="69">
        <f t="shared" ref="AR541" si="220">34*2</f>
        <v>68</v>
      </c>
      <c r="AS541" s="79">
        <f t="shared" ref="AS541:AS543" si="221">AQ541/AR541</f>
        <v>0.10294117647058823</v>
      </c>
    </row>
    <row r="542" spans="1:45" ht="12.75" customHeight="1">
      <c r="A542" s="192"/>
      <c r="B542" s="184"/>
      <c r="C542" s="52" t="s">
        <v>143</v>
      </c>
      <c r="D542" s="80"/>
      <c r="E542" s="60"/>
      <c r="F542" s="82" t="s">
        <v>107</v>
      </c>
      <c r="G542" s="60"/>
      <c r="H542" s="60"/>
      <c r="I542" s="143"/>
      <c r="J542" s="60"/>
      <c r="K542" s="60"/>
      <c r="L542" s="123" t="s">
        <v>166</v>
      </c>
      <c r="M542" s="60"/>
      <c r="N542" s="60"/>
      <c r="O542" s="123" t="s">
        <v>167</v>
      </c>
      <c r="P542" s="60"/>
      <c r="Q542" s="60"/>
      <c r="R542" s="60"/>
      <c r="S542" s="123" t="s">
        <v>166</v>
      </c>
      <c r="T542" s="60"/>
      <c r="U542" s="60"/>
      <c r="V542" s="60"/>
      <c r="W542" s="123" t="s">
        <v>167</v>
      </c>
      <c r="X542" s="60"/>
      <c r="Y542" s="60"/>
      <c r="Z542" s="123" t="s">
        <v>166</v>
      </c>
      <c r="AA542" s="123" t="s">
        <v>167</v>
      </c>
      <c r="AB542" s="60"/>
      <c r="AC542" s="60"/>
      <c r="AD542" s="123" t="s">
        <v>166</v>
      </c>
      <c r="AE542" s="60"/>
      <c r="AF542" s="60"/>
      <c r="AG542" s="60"/>
      <c r="AH542" s="60"/>
      <c r="AI542" s="123" t="s">
        <v>166</v>
      </c>
      <c r="AJ542" s="77"/>
      <c r="AK542" s="149" t="s">
        <v>170</v>
      </c>
      <c r="AL542" s="60"/>
      <c r="AM542" s="61"/>
      <c r="AN542" s="61"/>
      <c r="AO542" s="61"/>
      <c r="AP542" s="61"/>
      <c r="AQ542" s="77">
        <f t="shared" si="219"/>
        <v>10</v>
      </c>
      <c r="AR542" s="69">
        <f>34*3</f>
        <v>102</v>
      </c>
      <c r="AS542" s="79">
        <f t="shared" si="221"/>
        <v>9.8039215686274508E-2</v>
      </c>
    </row>
    <row r="543" spans="1:45" ht="12.75" customHeight="1">
      <c r="A543" s="192"/>
      <c r="B543" s="184"/>
      <c r="C543" s="52" t="s">
        <v>144</v>
      </c>
      <c r="D543" s="80"/>
      <c r="E543" s="60"/>
      <c r="F543" s="82" t="s">
        <v>107</v>
      </c>
      <c r="G543" s="60"/>
      <c r="H543" s="60"/>
      <c r="I543" s="143"/>
      <c r="J543" s="60"/>
      <c r="K543" s="60"/>
      <c r="L543" s="123" t="s">
        <v>166</v>
      </c>
      <c r="M543" s="60"/>
      <c r="N543" s="60"/>
      <c r="O543" s="123" t="s">
        <v>167</v>
      </c>
      <c r="P543" s="60"/>
      <c r="Q543" s="60"/>
      <c r="R543" s="60"/>
      <c r="S543" s="123" t="s">
        <v>166</v>
      </c>
      <c r="T543" s="60"/>
      <c r="U543" s="60"/>
      <c r="V543" s="60"/>
      <c r="W543" s="123" t="s">
        <v>167</v>
      </c>
      <c r="X543" s="60"/>
      <c r="Y543" s="60"/>
      <c r="Z543" s="123" t="s">
        <v>166</v>
      </c>
      <c r="AA543" s="123" t="s">
        <v>167</v>
      </c>
      <c r="AB543" s="60"/>
      <c r="AC543" s="60"/>
      <c r="AD543" s="123" t="s">
        <v>166</v>
      </c>
      <c r="AE543" s="60"/>
      <c r="AF543" s="60"/>
      <c r="AG543" s="60"/>
      <c r="AH543" s="60"/>
      <c r="AI543" s="123" t="s">
        <v>166</v>
      </c>
      <c r="AJ543" s="77"/>
      <c r="AK543" s="149" t="s">
        <v>170</v>
      </c>
      <c r="AL543" s="60"/>
      <c r="AM543" s="61"/>
      <c r="AN543" s="61"/>
      <c r="AO543" s="61"/>
      <c r="AP543" s="61"/>
      <c r="AQ543" s="77">
        <f t="shared" si="219"/>
        <v>10</v>
      </c>
      <c r="AR543" s="69">
        <f>34*3</f>
        <v>102</v>
      </c>
      <c r="AS543" s="79">
        <f t="shared" si="221"/>
        <v>9.8039215686274508E-2</v>
      </c>
    </row>
    <row r="544" spans="1:45" ht="12.75" customHeight="1">
      <c r="A544" s="192"/>
      <c r="B544" s="184" t="s">
        <v>145</v>
      </c>
      <c r="C544" s="52" t="s">
        <v>139</v>
      </c>
      <c r="D544" s="80"/>
      <c r="E544" s="60"/>
      <c r="F544" s="144"/>
      <c r="G544" s="60"/>
      <c r="H544" s="123" t="s">
        <v>167</v>
      </c>
      <c r="I544" s="60"/>
      <c r="J544" s="60"/>
      <c r="K544" s="123" t="s">
        <v>166</v>
      </c>
      <c r="L544" s="60"/>
      <c r="M544" s="60"/>
      <c r="N544" s="123" t="s">
        <v>167</v>
      </c>
      <c r="O544" s="60"/>
      <c r="P544" s="60"/>
      <c r="Q544" s="60"/>
      <c r="R544" s="123" t="s">
        <v>166</v>
      </c>
      <c r="S544" s="69"/>
      <c r="T544" s="60"/>
      <c r="U544" s="60"/>
      <c r="V544" s="60"/>
      <c r="W544" s="60"/>
      <c r="X544" s="60"/>
      <c r="Y544" s="60"/>
      <c r="Z544" s="60"/>
      <c r="AA544" s="60"/>
      <c r="AB544" s="60"/>
      <c r="AC544" s="123" t="s">
        <v>166</v>
      </c>
      <c r="AD544" s="60"/>
      <c r="AE544" s="60"/>
      <c r="AF544" s="60"/>
      <c r="AG544" s="123" t="s">
        <v>166</v>
      </c>
      <c r="AH544" s="60"/>
      <c r="AI544" s="77"/>
      <c r="AJ544" s="77"/>
      <c r="AK544" s="149" t="s">
        <v>170</v>
      </c>
      <c r="AL544" s="60"/>
      <c r="AM544" s="61"/>
      <c r="AN544" s="61"/>
      <c r="AO544" s="61"/>
      <c r="AP544" s="61"/>
      <c r="AQ544" s="77">
        <f t="shared" si="219"/>
        <v>7</v>
      </c>
      <c r="AR544" s="35">
        <f>34*2</f>
        <v>68</v>
      </c>
      <c r="AS544" s="79">
        <f>AQ544/AR544</f>
        <v>0.10294117647058823</v>
      </c>
    </row>
    <row r="545" spans="1:45" ht="12.75" customHeight="1">
      <c r="A545" s="192"/>
      <c r="B545" s="184"/>
      <c r="C545" s="52" t="s">
        <v>140</v>
      </c>
      <c r="D545" s="80"/>
      <c r="E545" s="60"/>
      <c r="F545" s="144"/>
      <c r="G545" s="60"/>
      <c r="H545" s="123" t="s">
        <v>167</v>
      </c>
      <c r="I545" s="60"/>
      <c r="J545" s="60"/>
      <c r="K545" s="123" t="s">
        <v>166</v>
      </c>
      <c r="L545" s="60"/>
      <c r="M545" s="60"/>
      <c r="N545" s="123" t="s">
        <v>167</v>
      </c>
      <c r="O545" s="60"/>
      <c r="P545" s="60"/>
      <c r="Q545" s="60"/>
      <c r="R545" s="123" t="s">
        <v>166</v>
      </c>
      <c r="S545" s="69"/>
      <c r="T545" s="60"/>
      <c r="U545" s="60"/>
      <c r="V545" s="60"/>
      <c r="W545" s="60"/>
      <c r="X545" s="60"/>
      <c r="Y545" s="60"/>
      <c r="Z545" s="60"/>
      <c r="AA545" s="60"/>
      <c r="AB545" s="60"/>
      <c r="AC545" s="123" t="s">
        <v>166</v>
      </c>
      <c r="AD545" s="60"/>
      <c r="AE545" s="60"/>
      <c r="AF545" s="60"/>
      <c r="AG545" s="123" t="s">
        <v>166</v>
      </c>
      <c r="AH545" s="60"/>
      <c r="AI545" s="77"/>
      <c r="AJ545" s="77"/>
      <c r="AK545" s="149" t="s">
        <v>170</v>
      </c>
      <c r="AL545" s="60"/>
      <c r="AM545" s="61"/>
      <c r="AN545" s="61"/>
      <c r="AO545" s="61"/>
      <c r="AP545" s="61"/>
      <c r="AQ545" s="77">
        <f t="shared" si="219"/>
        <v>7</v>
      </c>
      <c r="AR545" s="35">
        <f>34*2</f>
        <v>68</v>
      </c>
      <c r="AS545" s="79">
        <f>AQ545/AR545</f>
        <v>0.10294117647058823</v>
      </c>
    </row>
    <row r="546" spans="1:45" ht="12.75" customHeight="1">
      <c r="A546" s="192"/>
      <c r="B546" s="184"/>
      <c r="C546" s="52" t="s">
        <v>141</v>
      </c>
      <c r="D546" s="80"/>
      <c r="E546" s="60"/>
      <c r="F546" s="144"/>
      <c r="G546" s="60"/>
      <c r="H546" s="123" t="s">
        <v>167</v>
      </c>
      <c r="I546" s="60"/>
      <c r="J546" s="60"/>
      <c r="K546" s="123" t="s">
        <v>166</v>
      </c>
      <c r="L546" s="60"/>
      <c r="M546" s="60"/>
      <c r="N546" s="123" t="s">
        <v>167</v>
      </c>
      <c r="O546" s="60"/>
      <c r="P546" s="60"/>
      <c r="Q546" s="60"/>
      <c r="R546" s="123" t="s">
        <v>166</v>
      </c>
      <c r="S546" s="69"/>
      <c r="T546" s="60"/>
      <c r="U546" s="60"/>
      <c r="V546" s="60"/>
      <c r="W546" s="60"/>
      <c r="X546" s="60"/>
      <c r="Y546" s="60"/>
      <c r="Z546" s="60"/>
      <c r="AA546" s="60"/>
      <c r="AB546" s="60"/>
      <c r="AC546" s="123" t="s">
        <v>166</v>
      </c>
      <c r="AD546" s="60"/>
      <c r="AE546" s="60"/>
      <c r="AF546" s="60"/>
      <c r="AG546" s="123" t="s">
        <v>166</v>
      </c>
      <c r="AH546" s="60"/>
      <c r="AI546" s="77"/>
      <c r="AJ546" s="77"/>
      <c r="AK546" s="149" t="s">
        <v>170</v>
      </c>
      <c r="AL546" s="60"/>
      <c r="AM546" s="61"/>
      <c r="AN546" s="61"/>
      <c r="AO546" s="61"/>
      <c r="AP546" s="61"/>
      <c r="AQ546" s="77">
        <f t="shared" si="219"/>
        <v>7</v>
      </c>
      <c r="AR546" s="35">
        <f>34*2</f>
        <v>68</v>
      </c>
      <c r="AS546" s="79">
        <f>AQ546/AR546</f>
        <v>0.10294117647058823</v>
      </c>
    </row>
    <row r="547" spans="1:45" ht="12.75" customHeight="1">
      <c r="A547" s="192"/>
      <c r="B547" s="184"/>
      <c r="C547" s="52" t="s">
        <v>142</v>
      </c>
      <c r="D547" s="80"/>
      <c r="E547" s="60"/>
      <c r="F547" s="144"/>
      <c r="G547" s="60"/>
      <c r="H547" s="123" t="s">
        <v>167</v>
      </c>
      <c r="I547" s="60"/>
      <c r="J547" s="60"/>
      <c r="K547" s="123" t="s">
        <v>166</v>
      </c>
      <c r="L547" s="60"/>
      <c r="M547" s="60"/>
      <c r="N547" s="123" t="s">
        <v>167</v>
      </c>
      <c r="O547" s="60"/>
      <c r="P547" s="60"/>
      <c r="Q547" s="60"/>
      <c r="R547" s="123" t="s">
        <v>166</v>
      </c>
      <c r="S547" s="69"/>
      <c r="T547" s="60"/>
      <c r="U547" s="60"/>
      <c r="V547" s="60"/>
      <c r="W547" s="60"/>
      <c r="X547" s="60"/>
      <c r="Y547" s="60"/>
      <c r="Z547" s="60"/>
      <c r="AA547" s="60"/>
      <c r="AB547" s="60"/>
      <c r="AC547" s="123" t="s">
        <v>166</v>
      </c>
      <c r="AD547" s="60"/>
      <c r="AE547" s="60"/>
      <c r="AF547" s="60"/>
      <c r="AG547" s="123" t="s">
        <v>166</v>
      </c>
      <c r="AH547" s="60"/>
      <c r="AI547" s="77"/>
      <c r="AJ547" s="77"/>
      <c r="AK547" s="149" t="s">
        <v>170</v>
      </c>
      <c r="AL547" s="60"/>
      <c r="AM547" s="61"/>
      <c r="AN547" s="61"/>
      <c r="AO547" s="61"/>
      <c r="AP547" s="61"/>
      <c r="AQ547" s="77">
        <f t="shared" si="219"/>
        <v>7</v>
      </c>
      <c r="AR547" s="69">
        <f t="shared" ref="AR547:AR549" si="222">34*2</f>
        <v>68</v>
      </c>
      <c r="AS547" s="79">
        <f t="shared" ref="AS547:AS549" si="223">AQ547/AR547</f>
        <v>0.10294117647058823</v>
      </c>
    </row>
    <row r="548" spans="1:45" ht="12.75" customHeight="1">
      <c r="A548" s="192"/>
      <c r="B548" s="184"/>
      <c r="C548" s="52" t="s">
        <v>143</v>
      </c>
      <c r="D548" s="80"/>
      <c r="E548" s="60"/>
      <c r="F548" s="144"/>
      <c r="G548" s="60"/>
      <c r="H548" s="123" t="s">
        <v>167</v>
      </c>
      <c r="I548" s="60"/>
      <c r="J548" s="60"/>
      <c r="K548" s="123" t="s">
        <v>166</v>
      </c>
      <c r="L548" s="60"/>
      <c r="M548" s="60"/>
      <c r="N548" s="123" t="s">
        <v>167</v>
      </c>
      <c r="O548" s="60"/>
      <c r="P548" s="60"/>
      <c r="Q548" s="60"/>
      <c r="R548" s="123" t="s">
        <v>166</v>
      </c>
      <c r="S548" s="69"/>
      <c r="T548" s="60"/>
      <c r="U548" s="60"/>
      <c r="V548" s="60"/>
      <c r="W548" s="60"/>
      <c r="X548" s="60"/>
      <c r="Y548" s="60"/>
      <c r="Z548" s="60"/>
      <c r="AA548" s="60"/>
      <c r="AB548" s="60"/>
      <c r="AC548" s="123" t="s">
        <v>166</v>
      </c>
      <c r="AD548" s="60"/>
      <c r="AE548" s="60"/>
      <c r="AF548" s="60"/>
      <c r="AG548" s="123" t="s">
        <v>166</v>
      </c>
      <c r="AH548" s="60"/>
      <c r="AI548" s="77"/>
      <c r="AJ548" s="77"/>
      <c r="AK548" s="149" t="s">
        <v>170</v>
      </c>
      <c r="AL548" s="60"/>
      <c r="AM548" s="61"/>
      <c r="AN548" s="61"/>
      <c r="AO548" s="61"/>
      <c r="AP548" s="61"/>
      <c r="AQ548" s="77">
        <f t="shared" si="219"/>
        <v>7</v>
      </c>
      <c r="AR548" s="69">
        <f t="shared" si="222"/>
        <v>68</v>
      </c>
      <c r="AS548" s="79">
        <f t="shared" si="223"/>
        <v>0.10294117647058823</v>
      </c>
    </row>
    <row r="549" spans="1:45" ht="12.75" customHeight="1">
      <c r="A549" s="192"/>
      <c r="B549" s="184"/>
      <c r="C549" s="52" t="s">
        <v>144</v>
      </c>
      <c r="D549" s="80"/>
      <c r="E549" s="60"/>
      <c r="F549" s="144"/>
      <c r="G549" s="60"/>
      <c r="H549" s="123" t="s">
        <v>167</v>
      </c>
      <c r="I549" s="60"/>
      <c r="J549" s="60"/>
      <c r="K549" s="123" t="s">
        <v>166</v>
      </c>
      <c r="L549" s="60"/>
      <c r="M549" s="60"/>
      <c r="N549" s="123" t="s">
        <v>167</v>
      </c>
      <c r="O549" s="60"/>
      <c r="P549" s="60"/>
      <c r="Q549" s="60"/>
      <c r="R549" s="123" t="s">
        <v>166</v>
      </c>
      <c r="S549" s="69"/>
      <c r="T549" s="60"/>
      <c r="U549" s="60"/>
      <c r="V549" s="60"/>
      <c r="W549" s="60"/>
      <c r="X549" s="60"/>
      <c r="Y549" s="60"/>
      <c r="Z549" s="60"/>
      <c r="AA549" s="60"/>
      <c r="AB549" s="60"/>
      <c r="AC549" s="123" t="s">
        <v>166</v>
      </c>
      <c r="AD549" s="60"/>
      <c r="AE549" s="60"/>
      <c r="AF549" s="60"/>
      <c r="AG549" s="123" t="s">
        <v>166</v>
      </c>
      <c r="AH549" s="60"/>
      <c r="AI549" s="77"/>
      <c r="AJ549" s="77"/>
      <c r="AK549" s="149" t="s">
        <v>170</v>
      </c>
      <c r="AL549" s="60"/>
      <c r="AM549" s="61"/>
      <c r="AN549" s="61"/>
      <c r="AO549" s="61"/>
      <c r="AP549" s="61"/>
      <c r="AQ549" s="77">
        <f t="shared" si="219"/>
        <v>7</v>
      </c>
      <c r="AR549" s="69">
        <f t="shared" si="222"/>
        <v>68</v>
      </c>
      <c r="AS549" s="79">
        <f t="shared" si="223"/>
        <v>0.10294117647058823</v>
      </c>
    </row>
    <row r="550" spans="1:45" ht="12.75" customHeight="1">
      <c r="A550" s="192"/>
      <c r="B550" s="184" t="s">
        <v>117</v>
      </c>
      <c r="C550" s="52" t="s">
        <v>139</v>
      </c>
      <c r="D550" s="80"/>
      <c r="E550" s="60"/>
      <c r="F550" s="82" t="s">
        <v>107</v>
      </c>
      <c r="G550" s="60"/>
      <c r="H550" s="60"/>
      <c r="I550" s="60"/>
      <c r="J550" s="60"/>
      <c r="K550" s="60"/>
      <c r="L550" s="123" t="s">
        <v>166</v>
      </c>
      <c r="M550" s="60"/>
      <c r="N550" s="60"/>
      <c r="O550" s="60"/>
      <c r="P550" s="60"/>
      <c r="Q550" s="60"/>
      <c r="R550" s="60"/>
      <c r="S550" s="69"/>
      <c r="T550" s="123" t="s">
        <v>166</v>
      </c>
      <c r="U550" s="60"/>
      <c r="V550" s="60"/>
      <c r="W550" s="60"/>
      <c r="X550" s="60"/>
      <c r="Y550" s="123" t="s">
        <v>167</v>
      </c>
      <c r="Z550" s="60"/>
      <c r="AA550" s="60"/>
      <c r="AB550" s="60"/>
      <c r="AC550" s="60"/>
      <c r="AD550" s="123" t="s">
        <v>166</v>
      </c>
      <c r="AE550" s="60"/>
      <c r="AF550" s="60"/>
      <c r="AG550" s="60"/>
      <c r="AH550" s="60"/>
      <c r="AI550" s="123" t="s">
        <v>166</v>
      </c>
      <c r="AJ550" s="77"/>
      <c r="AK550" s="149" t="s">
        <v>170</v>
      </c>
      <c r="AL550" s="60"/>
      <c r="AM550" s="61"/>
      <c r="AN550" s="61"/>
      <c r="AO550" s="61"/>
      <c r="AP550" s="61"/>
      <c r="AQ550" s="77">
        <f t="shared" si="219"/>
        <v>7</v>
      </c>
      <c r="AR550" s="35">
        <f>34*2</f>
        <v>68</v>
      </c>
      <c r="AS550" s="79">
        <f>AQ550/AR550</f>
        <v>0.10294117647058823</v>
      </c>
    </row>
    <row r="551" spans="1:45" ht="12.75" customHeight="1">
      <c r="A551" s="192"/>
      <c r="B551" s="184"/>
      <c r="C551" s="52" t="s">
        <v>140</v>
      </c>
      <c r="D551" s="80"/>
      <c r="E551" s="60"/>
      <c r="F551" s="82" t="s">
        <v>107</v>
      </c>
      <c r="G551" s="60"/>
      <c r="H551" s="60"/>
      <c r="I551" s="60"/>
      <c r="J551" s="60"/>
      <c r="K551" s="60"/>
      <c r="L551" s="123" t="s">
        <v>166</v>
      </c>
      <c r="M551" s="60"/>
      <c r="N551" s="60"/>
      <c r="O551" s="60"/>
      <c r="P551" s="60"/>
      <c r="Q551" s="60"/>
      <c r="R551" s="60"/>
      <c r="S551" s="69"/>
      <c r="T551" s="123" t="s">
        <v>166</v>
      </c>
      <c r="U551" s="60"/>
      <c r="V551" s="60"/>
      <c r="W551" s="60"/>
      <c r="X551" s="60"/>
      <c r="Y551" s="123" t="s">
        <v>167</v>
      </c>
      <c r="Z551" s="60"/>
      <c r="AA551" s="60"/>
      <c r="AB551" s="60"/>
      <c r="AC551" s="60"/>
      <c r="AD551" s="123" t="s">
        <v>166</v>
      </c>
      <c r="AE551" s="60"/>
      <c r="AF551" s="60"/>
      <c r="AG551" s="60"/>
      <c r="AH551" s="60"/>
      <c r="AI551" s="123" t="s">
        <v>166</v>
      </c>
      <c r="AJ551" s="77"/>
      <c r="AK551" s="149" t="s">
        <v>170</v>
      </c>
      <c r="AL551" s="60"/>
      <c r="AM551" s="61"/>
      <c r="AN551" s="61"/>
      <c r="AO551" s="61"/>
      <c r="AP551" s="61"/>
      <c r="AQ551" s="77">
        <f t="shared" si="219"/>
        <v>7</v>
      </c>
      <c r="AR551" s="35">
        <f>34*2</f>
        <v>68</v>
      </c>
      <c r="AS551" s="79">
        <f>AQ551/AR551</f>
        <v>0.10294117647058823</v>
      </c>
    </row>
    <row r="552" spans="1:45" ht="12.75" customHeight="1">
      <c r="A552" s="192"/>
      <c r="B552" s="184"/>
      <c r="C552" s="52" t="s">
        <v>141</v>
      </c>
      <c r="D552" s="80"/>
      <c r="E552" s="60"/>
      <c r="F552" s="82" t="s">
        <v>107</v>
      </c>
      <c r="G552" s="60"/>
      <c r="H552" s="60"/>
      <c r="I552" s="60"/>
      <c r="J552" s="60"/>
      <c r="K552" s="60"/>
      <c r="L552" s="123" t="s">
        <v>166</v>
      </c>
      <c r="M552" s="60"/>
      <c r="N552" s="60"/>
      <c r="O552" s="60"/>
      <c r="P552" s="60"/>
      <c r="Q552" s="60"/>
      <c r="R552" s="60"/>
      <c r="S552" s="69"/>
      <c r="T552" s="123" t="s">
        <v>166</v>
      </c>
      <c r="U552" s="60"/>
      <c r="V552" s="60"/>
      <c r="W552" s="60"/>
      <c r="X552" s="60"/>
      <c r="Y552" s="123" t="s">
        <v>167</v>
      </c>
      <c r="Z552" s="60"/>
      <c r="AA552" s="60"/>
      <c r="AB552" s="60"/>
      <c r="AC552" s="60"/>
      <c r="AD552" s="123" t="s">
        <v>166</v>
      </c>
      <c r="AE552" s="60"/>
      <c r="AF552" s="60"/>
      <c r="AG552" s="60"/>
      <c r="AH552" s="60"/>
      <c r="AI552" s="123" t="s">
        <v>166</v>
      </c>
      <c r="AJ552" s="77"/>
      <c r="AK552" s="149" t="s">
        <v>170</v>
      </c>
      <c r="AL552" s="60"/>
      <c r="AM552" s="61"/>
      <c r="AN552" s="61"/>
      <c r="AO552" s="61"/>
      <c r="AP552" s="61"/>
      <c r="AQ552" s="77">
        <f t="shared" si="219"/>
        <v>7</v>
      </c>
      <c r="AR552" s="35">
        <f>34*2</f>
        <v>68</v>
      </c>
      <c r="AS552" s="79">
        <f>AQ552/AR552</f>
        <v>0.10294117647058823</v>
      </c>
    </row>
    <row r="553" spans="1:45" ht="12.75" customHeight="1">
      <c r="A553" s="192"/>
      <c r="B553" s="184"/>
      <c r="C553" s="52" t="s">
        <v>142</v>
      </c>
      <c r="D553" s="80"/>
      <c r="E553" s="60"/>
      <c r="F553" s="82" t="s">
        <v>107</v>
      </c>
      <c r="G553" s="60"/>
      <c r="H553" s="60"/>
      <c r="I553" s="60"/>
      <c r="J553" s="60"/>
      <c r="K553" s="60"/>
      <c r="L553" s="123" t="s">
        <v>166</v>
      </c>
      <c r="M553" s="60"/>
      <c r="N553" s="60"/>
      <c r="O553" s="60"/>
      <c r="P553" s="60"/>
      <c r="Q553" s="60"/>
      <c r="R553" s="60"/>
      <c r="S553" s="69"/>
      <c r="T553" s="123" t="s">
        <v>166</v>
      </c>
      <c r="U553" s="60"/>
      <c r="V553" s="60"/>
      <c r="W553" s="60"/>
      <c r="X553" s="60"/>
      <c r="Y553" s="123" t="s">
        <v>167</v>
      </c>
      <c r="Z553" s="60"/>
      <c r="AA553" s="60"/>
      <c r="AB553" s="60"/>
      <c r="AC553" s="60"/>
      <c r="AD553" s="123" t="s">
        <v>166</v>
      </c>
      <c r="AE553" s="60"/>
      <c r="AF553" s="60"/>
      <c r="AG553" s="60"/>
      <c r="AH553" s="60"/>
      <c r="AI553" s="123" t="s">
        <v>166</v>
      </c>
      <c r="AJ553" s="77"/>
      <c r="AK553" s="149" t="s">
        <v>170</v>
      </c>
      <c r="AL553" s="60"/>
      <c r="AM553" s="61"/>
      <c r="AN553" s="61"/>
      <c r="AO553" s="61"/>
      <c r="AP553" s="61"/>
      <c r="AQ553" s="77">
        <f t="shared" si="219"/>
        <v>7</v>
      </c>
      <c r="AR553" s="69">
        <f t="shared" ref="AR553:AR555" si="224">34*2</f>
        <v>68</v>
      </c>
      <c r="AS553" s="79">
        <f t="shared" ref="AS553:AS555" si="225">AQ553/AR553</f>
        <v>0.10294117647058823</v>
      </c>
    </row>
    <row r="554" spans="1:45" ht="12.75" customHeight="1">
      <c r="A554" s="192"/>
      <c r="B554" s="184"/>
      <c r="C554" s="52" t="s">
        <v>143</v>
      </c>
      <c r="D554" s="80"/>
      <c r="E554" s="60"/>
      <c r="F554" s="82" t="s">
        <v>107</v>
      </c>
      <c r="G554" s="60"/>
      <c r="H554" s="60"/>
      <c r="I554" s="60"/>
      <c r="J554" s="60"/>
      <c r="K554" s="60"/>
      <c r="L554" s="123" t="s">
        <v>166</v>
      </c>
      <c r="M554" s="60"/>
      <c r="N554" s="60"/>
      <c r="O554" s="60"/>
      <c r="P554" s="60"/>
      <c r="Q554" s="60"/>
      <c r="R554" s="60"/>
      <c r="S554" s="69"/>
      <c r="T554" s="123" t="s">
        <v>166</v>
      </c>
      <c r="U554" s="60"/>
      <c r="V554" s="60"/>
      <c r="W554" s="60"/>
      <c r="X554" s="60"/>
      <c r="Y554" s="123" t="s">
        <v>167</v>
      </c>
      <c r="Z554" s="60"/>
      <c r="AA554" s="60"/>
      <c r="AB554" s="60"/>
      <c r="AC554" s="60"/>
      <c r="AD554" s="123" t="s">
        <v>166</v>
      </c>
      <c r="AE554" s="60"/>
      <c r="AF554" s="60"/>
      <c r="AG554" s="60"/>
      <c r="AH554" s="60"/>
      <c r="AI554" s="123" t="s">
        <v>166</v>
      </c>
      <c r="AJ554" s="77"/>
      <c r="AK554" s="149" t="s">
        <v>170</v>
      </c>
      <c r="AL554" s="60"/>
      <c r="AM554" s="61"/>
      <c r="AN554" s="61"/>
      <c r="AO554" s="61"/>
      <c r="AP554" s="61"/>
      <c r="AQ554" s="77">
        <f t="shared" si="219"/>
        <v>7</v>
      </c>
      <c r="AR554" s="69">
        <f t="shared" si="224"/>
        <v>68</v>
      </c>
      <c r="AS554" s="79">
        <f t="shared" si="225"/>
        <v>0.10294117647058823</v>
      </c>
    </row>
    <row r="555" spans="1:45" ht="12.75" customHeight="1">
      <c r="A555" s="192"/>
      <c r="B555" s="184"/>
      <c r="C555" s="52" t="s">
        <v>144</v>
      </c>
      <c r="D555" s="80"/>
      <c r="E555" s="60"/>
      <c r="F555" s="82" t="s">
        <v>107</v>
      </c>
      <c r="G555" s="60"/>
      <c r="H555" s="60"/>
      <c r="I555" s="60"/>
      <c r="J555" s="60"/>
      <c r="K555" s="60"/>
      <c r="L555" s="123" t="s">
        <v>166</v>
      </c>
      <c r="M555" s="60"/>
      <c r="N555" s="60"/>
      <c r="O555" s="60"/>
      <c r="P555" s="60"/>
      <c r="Q555" s="60"/>
      <c r="R555" s="60"/>
      <c r="S555" s="69"/>
      <c r="T555" s="123" t="s">
        <v>166</v>
      </c>
      <c r="U555" s="60"/>
      <c r="V555" s="60"/>
      <c r="W555" s="60"/>
      <c r="X555" s="60"/>
      <c r="Y555" s="123" t="s">
        <v>167</v>
      </c>
      <c r="Z555" s="60"/>
      <c r="AA555" s="60"/>
      <c r="AB555" s="60"/>
      <c r="AC555" s="60"/>
      <c r="AD555" s="123" t="s">
        <v>166</v>
      </c>
      <c r="AE555" s="60"/>
      <c r="AF555" s="60"/>
      <c r="AG555" s="60"/>
      <c r="AH555" s="60"/>
      <c r="AI555" s="123" t="s">
        <v>166</v>
      </c>
      <c r="AJ555" s="77"/>
      <c r="AK555" s="149" t="s">
        <v>170</v>
      </c>
      <c r="AL555" s="60"/>
      <c r="AM555" s="61"/>
      <c r="AN555" s="61"/>
      <c r="AO555" s="61"/>
      <c r="AP555" s="61"/>
      <c r="AQ555" s="77">
        <f t="shared" si="219"/>
        <v>7</v>
      </c>
      <c r="AR555" s="69">
        <f t="shared" si="224"/>
        <v>68</v>
      </c>
      <c r="AS555" s="79">
        <f t="shared" si="225"/>
        <v>0.10294117647058823</v>
      </c>
    </row>
    <row r="556" spans="1:45" ht="12.75" customHeight="1">
      <c r="A556" s="192"/>
      <c r="B556" s="184" t="s">
        <v>79</v>
      </c>
      <c r="C556" s="52" t="s">
        <v>139</v>
      </c>
      <c r="D556" s="80"/>
      <c r="E556" s="60"/>
      <c r="F556" s="144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9"/>
      <c r="T556" s="60"/>
      <c r="U556" s="60"/>
      <c r="V556" s="60"/>
      <c r="W556" s="60"/>
      <c r="X556" s="60"/>
      <c r="Y556" s="60"/>
      <c r="Z556" s="60"/>
      <c r="AA556" s="60"/>
      <c r="AB556" s="60"/>
      <c r="AC556" s="60"/>
      <c r="AD556" s="60"/>
      <c r="AE556" s="60"/>
      <c r="AF556" s="60"/>
      <c r="AG556" s="60"/>
      <c r="AH556" s="60"/>
      <c r="AI556" s="77"/>
      <c r="AJ556" s="77"/>
      <c r="AK556" s="60"/>
      <c r="AL556" s="60"/>
      <c r="AM556" s="61"/>
      <c r="AN556" s="61"/>
      <c r="AO556" s="61"/>
      <c r="AP556" s="61"/>
      <c r="AQ556" s="77">
        <f t="shared" si="219"/>
        <v>0</v>
      </c>
      <c r="AR556" s="35">
        <f>34*1</f>
        <v>34</v>
      </c>
      <c r="AS556" s="79">
        <f>AQ556/AR556</f>
        <v>0</v>
      </c>
    </row>
    <row r="557" spans="1:45" ht="12.75" customHeight="1">
      <c r="A557" s="192"/>
      <c r="B557" s="184"/>
      <c r="C557" s="52" t="s">
        <v>140</v>
      </c>
      <c r="D557" s="80"/>
      <c r="E557" s="60"/>
      <c r="F557" s="144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9"/>
      <c r="T557" s="60"/>
      <c r="U557" s="60"/>
      <c r="V557" s="60"/>
      <c r="W557" s="60"/>
      <c r="X557" s="60"/>
      <c r="Y557" s="60"/>
      <c r="Z557" s="60"/>
      <c r="AA557" s="60"/>
      <c r="AB557" s="60"/>
      <c r="AC557" s="60"/>
      <c r="AD557" s="60"/>
      <c r="AE557" s="60"/>
      <c r="AF557" s="60"/>
      <c r="AG557" s="60"/>
      <c r="AH557" s="60"/>
      <c r="AI557" s="77"/>
      <c r="AJ557" s="77"/>
      <c r="AK557" s="60"/>
      <c r="AL557" s="60"/>
      <c r="AM557" s="61"/>
      <c r="AN557" s="61"/>
      <c r="AO557" s="61"/>
      <c r="AP557" s="61"/>
      <c r="AQ557" s="77">
        <f t="shared" si="219"/>
        <v>0</v>
      </c>
      <c r="AR557" s="35">
        <f>34*1</f>
        <v>34</v>
      </c>
      <c r="AS557" s="79">
        <f>AQ557/AR557</f>
        <v>0</v>
      </c>
    </row>
    <row r="558" spans="1:45" ht="12.75" customHeight="1">
      <c r="A558" s="192"/>
      <c r="B558" s="184"/>
      <c r="C558" s="52" t="s">
        <v>141</v>
      </c>
      <c r="D558" s="80"/>
      <c r="E558" s="60"/>
      <c r="F558" s="144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9"/>
      <c r="T558" s="60"/>
      <c r="U558" s="60"/>
      <c r="V558" s="60"/>
      <c r="W558" s="60"/>
      <c r="X558" s="60"/>
      <c r="Y558" s="60"/>
      <c r="Z558" s="60"/>
      <c r="AA558" s="60"/>
      <c r="AB558" s="60"/>
      <c r="AC558" s="60"/>
      <c r="AD558" s="60"/>
      <c r="AE558" s="60"/>
      <c r="AF558" s="60"/>
      <c r="AG558" s="60"/>
      <c r="AH558" s="60"/>
      <c r="AI558" s="77"/>
      <c r="AJ558" s="77"/>
      <c r="AK558" s="60"/>
      <c r="AL558" s="60"/>
      <c r="AM558" s="61"/>
      <c r="AN558" s="61"/>
      <c r="AO558" s="61"/>
      <c r="AP558" s="61"/>
      <c r="AQ558" s="77">
        <f t="shared" si="219"/>
        <v>0</v>
      </c>
      <c r="AR558" s="35">
        <f>34*1</f>
        <v>34</v>
      </c>
      <c r="AS558" s="79">
        <f>AQ558/AR558</f>
        <v>0</v>
      </c>
    </row>
    <row r="559" spans="1:45" ht="12.75" customHeight="1">
      <c r="A559" s="192"/>
      <c r="B559" s="184"/>
      <c r="C559" s="52" t="s">
        <v>142</v>
      </c>
      <c r="D559" s="80"/>
      <c r="E559" s="60"/>
      <c r="F559" s="144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9"/>
      <c r="T559" s="60"/>
      <c r="U559" s="60"/>
      <c r="V559" s="60"/>
      <c r="W559" s="60"/>
      <c r="X559" s="60"/>
      <c r="Y559" s="60"/>
      <c r="Z559" s="60"/>
      <c r="AA559" s="60"/>
      <c r="AB559" s="60"/>
      <c r="AC559" s="60"/>
      <c r="AD559" s="60"/>
      <c r="AE559" s="60"/>
      <c r="AF559" s="60"/>
      <c r="AG559" s="60"/>
      <c r="AH559" s="60"/>
      <c r="AI559" s="77"/>
      <c r="AJ559" s="77"/>
      <c r="AK559" s="60"/>
      <c r="AL559" s="60"/>
      <c r="AM559" s="61"/>
      <c r="AN559" s="61"/>
      <c r="AO559" s="61"/>
      <c r="AP559" s="61"/>
      <c r="AQ559" s="77">
        <f t="shared" si="219"/>
        <v>0</v>
      </c>
      <c r="AR559" s="69">
        <f t="shared" ref="AR559:AR561" si="226">34*1</f>
        <v>34</v>
      </c>
      <c r="AS559" s="79">
        <f t="shared" ref="AS559:AS561" si="227">AQ559/AR559</f>
        <v>0</v>
      </c>
    </row>
    <row r="560" spans="1:45" ht="12.75" customHeight="1">
      <c r="A560" s="192"/>
      <c r="B560" s="184"/>
      <c r="C560" s="52" t="s">
        <v>143</v>
      </c>
      <c r="D560" s="80"/>
      <c r="E560" s="60"/>
      <c r="F560" s="144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9"/>
      <c r="T560" s="60"/>
      <c r="U560" s="60"/>
      <c r="V560" s="60"/>
      <c r="W560" s="60"/>
      <c r="X560" s="60"/>
      <c r="Y560" s="60"/>
      <c r="Z560" s="60"/>
      <c r="AA560" s="60"/>
      <c r="AB560" s="60"/>
      <c r="AC560" s="60"/>
      <c r="AD560" s="60"/>
      <c r="AE560" s="60"/>
      <c r="AF560" s="60"/>
      <c r="AG560" s="60"/>
      <c r="AH560" s="60"/>
      <c r="AI560" s="77"/>
      <c r="AJ560" s="77"/>
      <c r="AK560" s="60"/>
      <c r="AL560" s="60"/>
      <c r="AM560" s="61"/>
      <c r="AN560" s="61"/>
      <c r="AO560" s="61"/>
      <c r="AP560" s="61"/>
      <c r="AQ560" s="77">
        <f t="shared" si="219"/>
        <v>0</v>
      </c>
      <c r="AR560" s="69">
        <f t="shared" si="226"/>
        <v>34</v>
      </c>
      <c r="AS560" s="79">
        <f t="shared" si="227"/>
        <v>0</v>
      </c>
    </row>
    <row r="561" spans="1:45" ht="12.75" customHeight="1">
      <c r="A561" s="192"/>
      <c r="B561" s="184"/>
      <c r="C561" s="52" t="s">
        <v>144</v>
      </c>
      <c r="D561" s="80"/>
      <c r="E561" s="60"/>
      <c r="F561" s="144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9"/>
      <c r="T561" s="60"/>
      <c r="U561" s="60"/>
      <c r="V561" s="60"/>
      <c r="W561" s="60"/>
      <c r="X561" s="60"/>
      <c r="Y561" s="60"/>
      <c r="Z561" s="60"/>
      <c r="AA561" s="60"/>
      <c r="AB561" s="60"/>
      <c r="AC561" s="60"/>
      <c r="AD561" s="60"/>
      <c r="AE561" s="60"/>
      <c r="AF561" s="60"/>
      <c r="AG561" s="60"/>
      <c r="AH561" s="60"/>
      <c r="AI561" s="77"/>
      <c r="AJ561" s="77"/>
      <c r="AK561" s="60"/>
      <c r="AL561" s="60"/>
      <c r="AM561" s="61"/>
      <c r="AN561" s="61"/>
      <c r="AO561" s="61"/>
      <c r="AP561" s="61"/>
      <c r="AQ561" s="77">
        <f t="shared" si="219"/>
        <v>0</v>
      </c>
      <c r="AR561" s="69">
        <f t="shared" si="226"/>
        <v>34</v>
      </c>
      <c r="AS561" s="79">
        <f t="shared" si="227"/>
        <v>0</v>
      </c>
    </row>
    <row r="562" spans="1:45" ht="12.75" customHeight="1">
      <c r="A562" s="192"/>
      <c r="B562" s="184" t="s">
        <v>118</v>
      </c>
      <c r="C562" s="52" t="s">
        <v>139</v>
      </c>
      <c r="D562" s="80"/>
      <c r="E562" s="60"/>
      <c r="F562" s="145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123" t="s">
        <v>167</v>
      </c>
      <c r="S562" s="69"/>
      <c r="T562" s="60"/>
      <c r="U562" s="60"/>
      <c r="V562" s="60"/>
      <c r="W562" s="60"/>
      <c r="X562" s="60"/>
      <c r="Y562" s="60"/>
      <c r="Z562" s="60"/>
      <c r="AA562" s="60"/>
      <c r="AB562" s="60"/>
      <c r="AC562" s="60"/>
      <c r="AD562" s="60"/>
      <c r="AE562" s="123" t="s">
        <v>167</v>
      </c>
      <c r="AF562" s="60"/>
      <c r="AG562" s="60"/>
      <c r="AH562" s="60"/>
      <c r="AI562" s="77"/>
      <c r="AJ562" s="123" t="s">
        <v>167</v>
      </c>
      <c r="AK562" s="60"/>
      <c r="AL562" s="60"/>
      <c r="AM562" s="61"/>
      <c r="AN562" s="61"/>
      <c r="AO562" s="61"/>
      <c r="AP562" s="61"/>
      <c r="AQ562" s="77">
        <f t="shared" si="219"/>
        <v>3</v>
      </c>
      <c r="AR562" s="35">
        <f>34*1</f>
        <v>34</v>
      </c>
      <c r="AS562" s="79">
        <f>AQ562/AR562</f>
        <v>8.8235294117647065E-2</v>
      </c>
    </row>
    <row r="563" spans="1:45" ht="12.75" customHeight="1">
      <c r="A563" s="192"/>
      <c r="B563" s="184"/>
      <c r="C563" s="52" t="s">
        <v>140</v>
      </c>
      <c r="D563" s="80"/>
      <c r="E563" s="60"/>
      <c r="F563" s="145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123" t="s">
        <v>167</v>
      </c>
      <c r="S563" s="69"/>
      <c r="T563" s="60"/>
      <c r="U563" s="60"/>
      <c r="V563" s="60"/>
      <c r="W563" s="60"/>
      <c r="X563" s="60"/>
      <c r="Y563" s="60"/>
      <c r="Z563" s="60"/>
      <c r="AA563" s="60"/>
      <c r="AB563" s="60"/>
      <c r="AC563" s="60"/>
      <c r="AD563" s="60"/>
      <c r="AE563" s="123" t="s">
        <v>167</v>
      </c>
      <c r="AF563" s="60"/>
      <c r="AG563" s="60"/>
      <c r="AH563" s="60"/>
      <c r="AI563" s="77"/>
      <c r="AJ563" s="123" t="s">
        <v>167</v>
      </c>
      <c r="AK563" s="60"/>
      <c r="AL563" s="60"/>
      <c r="AM563" s="61"/>
      <c r="AN563" s="61"/>
      <c r="AO563" s="61"/>
      <c r="AP563" s="61"/>
      <c r="AQ563" s="77">
        <f t="shared" si="219"/>
        <v>3</v>
      </c>
      <c r="AR563" s="35">
        <f>34*1</f>
        <v>34</v>
      </c>
      <c r="AS563" s="79">
        <f>AQ563/AR563</f>
        <v>8.8235294117647065E-2</v>
      </c>
    </row>
    <row r="564" spans="1:45" ht="12.75" customHeight="1">
      <c r="A564" s="192"/>
      <c r="B564" s="184"/>
      <c r="C564" s="52" t="s">
        <v>141</v>
      </c>
      <c r="D564" s="80"/>
      <c r="E564" s="60"/>
      <c r="F564" s="145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123" t="s">
        <v>167</v>
      </c>
      <c r="S564" s="69"/>
      <c r="T564" s="60"/>
      <c r="U564" s="60"/>
      <c r="V564" s="60"/>
      <c r="W564" s="60"/>
      <c r="X564" s="60"/>
      <c r="Y564" s="60"/>
      <c r="Z564" s="60"/>
      <c r="AA564" s="60"/>
      <c r="AB564" s="60"/>
      <c r="AC564" s="60"/>
      <c r="AD564" s="60"/>
      <c r="AE564" s="123" t="s">
        <v>167</v>
      </c>
      <c r="AF564" s="60"/>
      <c r="AG564" s="60"/>
      <c r="AH564" s="60"/>
      <c r="AI564" s="77"/>
      <c r="AJ564" s="123" t="s">
        <v>167</v>
      </c>
      <c r="AK564" s="60"/>
      <c r="AL564" s="60"/>
      <c r="AM564" s="61"/>
      <c r="AN564" s="61"/>
      <c r="AO564" s="61"/>
      <c r="AP564" s="61"/>
      <c r="AQ564" s="77">
        <f t="shared" si="219"/>
        <v>3</v>
      </c>
      <c r="AR564" s="35">
        <f>34*1</f>
        <v>34</v>
      </c>
      <c r="AS564" s="79">
        <f>AQ564/AR564</f>
        <v>8.8235294117647065E-2</v>
      </c>
    </row>
    <row r="565" spans="1:45" ht="12.75" customHeight="1">
      <c r="A565" s="192"/>
      <c r="B565" s="184"/>
      <c r="C565" s="52" t="s">
        <v>142</v>
      </c>
      <c r="D565" s="80"/>
      <c r="E565" s="60"/>
      <c r="F565" s="145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123" t="s">
        <v>167</v>
      </c>
      <c r="S565" s="69"/>
      <c r="T565" s="60"/>
      <c r="U565" s="60"/>
      <c r="V565" s="60"/>
      <c r="W565" s="60"/>
      <c r="X565" s="60"/>
      <c r="Y565" s="60"/>
      <c r="Z565" s="60"/>
      <c r="AA565" s="60"/>
      <c r="AB565" s="60"/>
      <c r="AC565" s="60"/>
      <c r="AD565" s="60"/>
      <c r="AE565" s="123" t="s">
        <v>167</v>
      </c>
      <c r="AF565" s="60"/>
      <c r="AG565" s="60"/>
      <c r="AH565" s="60"/>
      <c r="AI565" s="77"/>
      <c r="AJ565" s="123" t="s">
        <v>167</v>
      </c>
      <c r="AK565" s="60"/>
      <c r="AL565" s="60"/>
      <c r="AM565" s="61"/>
      <c r="AN565" s="61"/>
      <c r="AO565" s="61"/>
      <c r="AP565" s="61"/>
      <c r="AQ565" s="77">
        <f t="shared" si="219"/>
        <v>3</v>
      </c>
      <c r="AR565" s="69">
        <f t="shared" ref="AR565:AR567" si="228">34*1</f>
        <v>34</v>
      </c>
      <c r="AS565" s="79">
        <f t="shared" ref="AS565:AS567" si="229">AQ565/AR565</f>
        <v>8.8235294117647065E-2</v>
      </c>
    </row>
    <row r="566" spans="1:45" ht="12.75" customHeight="1">
      <c r="A566" s="192"/>
      <c r="B566" s="184"/>
      <c r="C566" s="52" t="s">
        <v>143</v>
      </c>
      <c r="D566" s="80"/>
      <c r="E566" s="60"/>
      <c r="F566" s="145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123" t="s">
        <v>167</v>
      </c>
      <c r="S566" s="69"/>
      <c r="T566" s="60"/>
      <c r="U566" s="60"/>
      <c r="V566" s="60"/>
      <c r="W566" s="60"/>
      <c r="X566" s="60"/>
      <c r="Y566" s="60"/>
      <c r="Z566" s="60"/>
      <c r="AA566" s="60"/>
      <c r="AB566" s="60"/>
      <c r="AC566" s="60"/>
      <c r="AD566" s="60"/>
      <c r="AE566" s="123" t="s">
        <v>167</v>
      </c>
      <c r="AF566" s="60"/>
      <c r="AG566" s="60"/>
      <c r="AH566" s="60"/>
      <c r="AI566" s="77"/>
      <c r="AJ566" s="123" t="s">
        <v>167</v>
      </c>
      <c r="AK566" s="60"/>
      <c r="AL566" s="60"/>
      <c r="AM566" s="61"/>
      <c r="AN566" s="61"/>
      <c r="AO566" s="61"/>
      <c r="AP566" s="61"/>
      <c r="AQ566" s="77">
        <f t="shared" si="219"/>
        <v>3</v>
      </c>
      <c r="AR566" s="69">
        <f t="shared" si="228"/>
        <v>34</v>
      </c>
      <c r="AS566" s="79">
        <f t="shared" si="229"/>
        <v>8.8235294117647065E-2</v>
      </c>
    </row>
    <row r="567" spans="1:45" ht="12.75" customHeight="1">
      <c r="A567" s="192"/>
      <c r="B567" s="184"/>
      <c r="C567" s="52" t="s">
        <v>144</v>
      </c>
      <c r="D567" s="80"/>
      <c r="E567" s="60"/>
      <c r="F567" s="145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123" t="s">
        <v>167</v>
      </c>
      <c r="S567" s="69"/>
      <c r="T567" s="60"/>
      <c r="U567" s="60"/>
      <c r="V567" s="60"/>
      <c r="W567" s="60"/>
      <c r="X567" s="60"/>
      <c r="Y567" s="60"/>
      <c r="Z567" s="60"/>
      <c r="AA567" s="60"/>
      <c r="AB567" s="60"/>
      <c r="AC567" s="60"/>
      <c r="AD567" s="60"/>
      <c r="AE567" s="123" t="s">
        <v>167</v>
      </c>
      <c r="AF567" s="60"/>
      <c r="AG567" s="60"/>
      <c r="AH567" s="60"/>
      <c r="AI567" s="77"/>
      <c r="AJ567" s="123" t="s">
        <v>167</v>
      </c>
      <c r="AK567" s="60"/>
      <c r="AL567" s="60"/>
      <c r="AM567" s="61"/>
      <c r="AN567" s="61"/>
      <c r="AO567" s="61"/>
      <c r="AP567" s="61"/>
      <c r="AQ567" s="77">
        <f t="shared" si="219"/>
        <v>3</v>
      </c>
      <c r="AR567" s="69">
        <f t="shared" si="228"/>
        <v>34</v>
      </c>
      <c r="AS567" s="79">
        <f t="shared" si="229"/>
        <v>8.8235294117647065E-2</v>
      </c>
    </row>
    <row r="568" spans="1:45" ht="12.75" customHeight="1">
      <c r="A568" s="192"/>
      <c r="B568" s="184" t="s">
        <v>146</v>
      </c>
      <c r="C568" s="52" t="s">
        <v>139</v>
      </c>
      <c r="D568" s="80"/>
      <c r="E568" s="60"/>
      <c r="F568" s="144"/>
      <c r="G568" s="60"/>
      <c r="H568" s="60"/>
      <c r="I568" s="60"/>
      <c r="J568" s="123" t="s">
        <v>167</v>
      </c>
      <c r="K568" s="60"/>
      <c r="L568" s="60"/>
      <c r="M568" s="60"/>
      <c r="N568" s="60"/>
      <c r="O568" s="60"/>
      <c r="P568" s="60"/>
      <c r="Q568" s="123" t="s">
        <v>166</v>
      </c>
      <c r="R568" s="60"/>
      <c r="S568" s="69"/>
      <c r="T568" s="60"/>
      <c r="U568" s="60"/>
      <c r="V568" s="60"/>
      <c r="W568" s="60"/>
      <c r="X568" s="60"/>
      <c r="Y568" s="60"/>
      <c r="Z568" s="60"/>
      <c r="AA568" s="60"/>
      <c r="AB568" s="60"/>
      <c r="AC568" s="60"/>
      <c r="AD568" s="60"/>
      <c r="AE568" s="60"/>
      <c r="AF568" s="60"/>
      <c r="AG568" s="60"/>
      <c r="AH568" s="60"/>
      <c r="AI568" s="77"/>
      <c r="AJ568" s="77"/>
      <c r="AK568" s="123" t="s">
        <v>166</v>
      </c>
      <c r="AL568" s="60"/>
      <c r="AM568" s="61"/>
      <c r="AN568" s="61"/>
      <c r="AO568" s="61"/>
      <c r="AP568" s="61"/>
      <c r="AQ568" s="77">
        <f t="shared" si="219"/>
        <v>3</v>
      </c>
      <c r="AR568" s="35">
        <f>34*1</f>
        <v>34</v>
      </c>
      <c r="AS568" s="79">
        <f>AQ568/AR568</f>
        <v>8.8235294117647065E-2</v>
      </c>
    </row>
    <row r="569" spans="1:45" ht="12.75" customHeight="1">
      <c r="A569" s="192"/>
      <c r="B569" s="184"/>
      <c r="C569" s="52" t="s">
        <v>140</v>
      </c>
      <c r="D569" s="80"/>
      <c r="E569" s="60"/>
      <c r="F569" s="144"/>
      <c r="G569" s="60"/>
      <c r="H569" s="60"/>
      <c r="I569" s="60"/>
      <c r="J569" s="123" t="s">
        <v>167</v>
      </c>
      <c r="K569" s="60"/>
      <c r="L569" s="60"/>
      <c r="M569" s="60"/>
      <c r="N569" s="60"/>
      <c r="O569" s="60"/>
      <c r="P569" s="60"/>
      <c r="Q569" s="123" t="s">
        <v>166</v>
      </c>
      <c r="R569" s="60"/>
      <c r="S569" s="69"/>
      <c r="T569" s="60"/>
      <c r="U569" s="60"/>
      <c r="V569" s="60"/>
      <c r="W569" s="60"/>
      <c r="X569" s="60"/>
      <c r="Y569" s="60"/>
      <c r="Z569" s="60"/>
      <c r="AA569" s="60"/>
      <c r="AB569" s="60"/>
      <c r="AC569" s="60"/>
      <c r="AD569" s="60"/>
      <c r="AE569" s="60"/>
      <c r="AF569" s="60"/>
      <c r="AG569" s="60"/>
      <c r="AH569" s="60"/>
      <c r="AI569" s="77"/>
      <c r="AJ569" s="77"/>
      <c r="AK569" s="123" t="s">
        <v>166</v>
      </c>
      <c r="AL569" s="60"/>
      <c r="AM569" s="61"/>
      <c r="AN569" s="61"/>
      <c r="AO569" s="61"/>
      <c r="AP569" s="61"/>
      <c r="AQ569" s="77">
        <f t="shared" si="219"/>
        <v>3</v>
      </c>
      <c r="AR569" s="35">
        <f>34*1</f>
        <v>34</v>
      </c>
      <c r="AS569" s="79">
        <f>AQ569/AR569</f>
        <v>8.8235294117647065E-2</v>
      </c>
    </row>
    <row r="570" spans="1:45" ht="12.75" customHeight="1">
      <c r="A570" s="192"/>
      <c r="B570" s="184"/>
      <c r="C570" s="52" t="s">
        <v>141</v>
      </c>
      <c r="D570" s="80"/>
      <c r="E570" s="60"/>
      <c r="F570" s="144"/>
      <c r="G570" s="60"/>
      <c r="H570" s="60"/>
      <c r="I570" s="60"/>
      <c r="J570" s="123" t="s">
        <v>167</v>
      </c>
      <c r="K570" s="60"/>
      <c r="L570" s="60"/>
      <c r="M570" s="60"/>
      <c r="N570" s="60"/>
      <c r="O570" s="60"/>
      <c r="P570" s="60"/>
      <c r="Q570" s="123" t="s">
        <v>166</v>
      </c>
      <c r="R570" s="60"/>
      <c r="S570" s="69"/>
      <c r="T570" s="60"/>
      <c r="U570" s="60"/>
      <c r="V570" s="60"/>
      <c r="W570" s="60"/>
      <c r="X570" s="60"/>
      <c r="Y570" s="60"/>
      <c r="Z570" s="60"/>
      <c r="AA570" s="60"/>
      <c r="AB570" s="60"/>
      <c r="AC570" s="60"/>
      <c r="AD570" s="60"/>
      <c r="AE570" s="60"/>
      <c r="AF570" s="60"/>
      <c r="AG570" s="60"/>
      <c r="AH570" s="60"/>
      <c r="AI570" s="77"/>
      <c r="AJ570" s="77"/>
      <c r="AK570" s="123" t="s">
        <v>166</v>
      </c>
      <c r="AL570" s="60"/>
      <c r="AM570" s="61"/>
      <c r="AN570" s="61"/>
      <c r="AO570" s="61"/>
      <c r="AP570" s="61"/>
      <c r="AQ570" s="77">
        <f t="shared" si="219"/>
        <v>3</v>
      </c>
      <c r="AR570" s="35">
        <f>34*1</f>
        <v>34</v>
      </c>
      <c r="AS570" s="79">
        <f>AQ570/AR570</f>
        <v>8.8235294117647065E-2</v>
      </c>
    </row>
    <row r="571" spans="1:45" ht="12.75" customHeight="1">
      <c r="A571" s="192"/>
      <c r="B571" s="184"/>
      <c r="C571" s="52" t="s">
        <v>142</v>
      </c>
      <c r="D571" s="80"/>
      <c r="E571" s="60"/>
      <c r="F571" s="144"/>
      <c r="G571" s="60"/>
      <c r="H571" s="60"/>
      <c r="I571" s="60"/>
      <c r="J571" s="123" t="s">
        <v>167</v>
      </c>
      <c r="K571" s="60"/>
      <c r="L571" s="60"/>
      <c r="M571" s="60"/>
      <c r="N571" s="60"/>
      <c r="O571" s="60"/>
      <c r="P571" s="60"/>
      <c r="Q571" s="123" t="s">
        <v>166</v>
      </c>
      <c r="R571" s="60"/>
      <c r="S571" s="69"/>
      <c r="T571" s="60"/>
      <c r="U571" s="60"/>
      <c r="V571" s="60"/>
      <c r="W571" s="60"/>
      <c r="X571" s="60"/>
      <c r="Y571" s="60"/>
      <c r="Z571" s="60"/>
      <c r="AA571" s="60"/>
      <c r="AB571" s="60"/>
      <c r="AC571" s="60"/>
      <c r="AD571" s="60"/>
      <c r="AE571" s="60"/>
      <c r="AF571" s="60"/>
      <c r="AG571" s="60"/>
      <c r="AH571" s="60"/>
      <c r="AI571" s="77"/>
      <c r="AJ571" s="77"/>
      <c r="AK571" s="123" t="s">
        <v>166</v>
      </c>
      <c r="AL571" s="60"/>
      <c r="AM571" s="61"/>
      <c r="AN571" s="61"/>
      <c r="AO571" s="61"/>
      <c r="AP571" s="61"/>
      <c r="AQ571" s="77">
        <f t="shared" si="219"/>
        <v>3</v>
      </c>
      <c r="AR571" s="69">
        <f t="shared" ref="AR571:AR573" si="230">34*1</f>
        <v>34</v>
      </c>
      <c r="AS571" s="79">
        <f t="shared" ref="AS571:AS573" si="231">AQ571/AR571</f>
        <v>8.8235294117647065E-2</v>
      </c>
    </row>
    <row r="572" spans="1:45" ht="12.75" customHeight="1">
      <c r="A572" s="192"/>
      <c r="B572" s="184"/>
      <c r="C572" s="52" t="s">
        <v>143</v>
      </c>
      <c r="D572" s="80"/>
      <c r="E572" s="60"/>
      <c r="F572" s="144"/>
      <c r="G572" s="60"/>
      <c r="H572" s="60"/>
      <c r="I572" s="60"/>
      <c r="J572" s="123" t="s">
        <v>167</v>
      </c>
      <c r="K572" s="60"/>
      <c r="L572" s="60"/>
      <c r="M572" s="60"/>
      <c r="N572" s="60"/>
      <c r="O572" s="60"/>
      <c r="P572" s="60"/>
      <c r="Q572" s="123" t="s">
        <v>166</v>
      </c>
      <c r="R572" s="60"/>
      <c r="S572" s="69"/>
      <c r="T572" s="60"/>
      <c r="U572" s="60"/>
      <c r="V572" s="60"/>
      <c r="W572" s="60"/>
      <c r="X572" s="60"/>
      <c r="Y572" s="60"/>
      <c r="Z572" s="60"/>
      <c r="AA572" s="60"/>
      <c r="AB572" s="60"/>
      <c r="AC572" s="60"/>
      <c r="AD572" s="60"/>
      <c r="AE572" s="60"/>
      <c r="AF572" s="60"/>
      <c r="AG572" s="60"/>
      <c r="AH572" s="60"/>
      <c r="AI572" s="77"/>
      <c r="AJ572" s="77"/>
      <c r="AK572" s="123" t="s">
        <v>166</v>
      </c>
      <c r="AL572" s="60"/>
      <c r="AM572" s="61"/>
      <c r="AN572" s="61"/>
      <c r="AO572" s="61"/>
      <c r="AP572" s="61"/>
      <c r="AQ572" s="77">
        <f t="shared" si="219"/>
        <v>3</v>
      </c>
      <c r="AR572" s="69">
        <f t="shared" si="230"/>
        <v>34</v>
      </c>
      <c r="AS572" s="79">
        <f t="shared" si="231"/>
        <v>8.8235294117647065E-2</v>
      </c>
    </row>
    <row r="573" spans="1:45" ht="12.75" customHeight="1">
      <c r="A573" s="192"/>
      <c r="B573" s="184"/>
      <c r="C573" s="52" t="s">
        <v>144</v>
      </c>
      <c r="D573" s="80"/>
      <c r="E573" s="60"/>
      <c r="F573" s="144"/>
      <c r="G573" s="60"/>
      <c r="H573" s="60"/>
      <c r="I573" s="60"/>
      <c r="J573" s="123" t="s">
        <v>167</v>
      </c>
      <c r="K573" s="60"/>
      <c r="L573" s="60"/>
      <c r="M573" s="60"/>
      <c r="N573" s="60"/>
      <c r="O573" s="60"/>
      <c r="P573" s="60"/>
      <c r="Q573" s="123" t="s">
        <v>166</v>
      </c>
      <c r="R573" s="60"/>
      <c r="S573" s="69"/>
      <c r="T573" s="60"/>
      <c r="U573" s="60"/>
      <c r="V573" s="60"/>
      <c r="W573" s="60"/>
      <c r="X573" s="60"/>
      <c r="Y573" s="60"/>
      <c r="Z573" s="60"/>
      <c r="AA573" s="60"/>
      <c r="AB573" s="60"/>
      <c r="AC573" s="60"/>
      <c r="AD573" s="60"/>
      <c r="AE573" s="60"/>
      <c r="AF573" s="60"/>
      <c r="AG573" s="60"/>
      <c r="AH573" s="60"/>
      <c r="AI573" s="77"/>
      <c r="AJ573" s="77"/>
      <c r="AK573" s="123" t="s">
        <v>166</v>
      </c>
      <c r="AL573" s="60"/>
      <c r="AM573" s="61"/>
      <c r="AN573" s="61"/>
      <c r="AO573" s="61"/>
      <c r="AP573" s="61"/>
      <c r="AQ573" s="77">
        <f t="shared" si="219"/>
        <v>3</v>
      </c>
      <c r="AR573" s="69">
        <f t="shared" si="230"/>
        <v>34</v>
      </c>
      <c r="AS573" s="79">
        <f t="shared" si="231"/>
        <v>8.8235294117647065E-2</v>
      </c>
    </row>
    <row r="574" spans="1:45" ht="12.75" customHeight="1">
      <c r="A574" s="192"/>
      <c r="B574" s="184" t="s">
        <v>81</v>
      </c>
      <c r="C574" s="52" t="s">
        <v>139</v>
      </c>
      <c r="D574" s="80"/>
      <c r="E574" s="60"/>
      <c r="F574" s="82" t="s">
        <v>107</v>
      </c>
      <c r="G574" s="60"/>
      <c r="H574" s="60"/>
      <c r="I574" s="123" t="s">
        <v>164</v>
      </c>
      <c r="J574" s="60"/>
      <c r="K574" s="123" t="s">
        <v>167</v>
      </c>
      <c r="L574" s="60"/>
      <c r="M574" s="60"/>
      <c r="N574" s="123" t="s">
        <v>164</v>
      </c>
      <c r="O574" s="60"/>
      <c r="P574" s="60"/>
      <c r="Q574" s="60"/>
      <c r="R574" s="60"/>
      <c r="S574" s="123" t="s">
        <v>167</v>
      </c>
      <c r="T574" s="60"/>
      <c r="U574" s="60"/>
      <c r="V574" s="60"/>
      <c r="W574" s="60"/>
      <c r="X574" s="123" t="s">
        <v>164</v>
      </c>
      <c r="Y574" s="60"/>
      <c r="Z574" s="60"/>
      <c r="AA574" s="60"/>
      <c r="AB574" s="60"/>
      <c r="AC574" s="123" t="s">
        <v>167</v>
      </c>
      <c r="AD574" s="60"/>
      <c r="AE574" s="60"/>
      <c r="AF574" s="60"/>
      <c r="AG574" s="123" t="s">
        <v>164</v>
      </c>
      <c r="AH574" s="60"/>
      <c r="AI574" s="154" t="s">
        <v>167</v>
      </c>
      <c r="AJ574" s="77"/>
      <c r="AK574" s="60"/>
      <c r="AL574" s="123" t="s">
        <v>167</v>
      </c>
      <c r="AM574" s="61"/>
      <c r="AN574" s="61"/>
      <c r="AO574" s="61"/>
      <c r="AP574" s="61"/>
      <c r="AQ574" s="77">
        <f t="shared" si="219"/>
        <v>10</v>
      </c>
      <c r="AR574" s="35">
        <f>34*3</f>
        <v>102</v>
      </c>
      <c r="AS574" s="79">
        <f>AQ574/AR574</f>
        <v>9.8039215686274508E-2</v>
      </c>
    </row>
    <row r="575" spans="1:45" ht="12.75" customHeight="1">
      <c r="A575" s="192"/>
      <c r="B575" s="184"/>
      <c r="C575" s="52" t="s">
        <v>140</v>
      </c>
      <c r="D575" s="62"/>
      <c r="E575" s="60"/>
      <c r="F575" s="82" t="s">
        <v>107</v>
      </c>
      <c r="G575" s="60"/>
      <c r="H575" s="60"/>
      <c r="I575" s="123" t="s">
        <v>164</v>
      </c>
      <c r="J575" s="60"/>
      <c r="K575" s="123" t="s">
        <v>167</v>
      </c>
      <c r="L575" s="60"/>
      <c r="M575" s="60"/>
      <c r="N575" s="123" t="s">
        <v>164</v>
      </c>
      <c r="O575" s="60"/>
      <c r="P575" s="60"/>
      <c r="Q575" s="60"/>
      <c r="R575" s="60"/>
      <c r="S575" s="123" t="s">
        <v>167</v>
      </c>
      <c r="T575" s="60"/>
      <c r="U575" s="60"/>
      <c r="V575" s="60"/>
      <c r="W575" s="60"/>
      <c r="X575" s="123" t="s">
        <v>164</v>
      </c>
      <c r="Y575" s="60"/>
      <c r="Z575" s="60"/>
      <c r="AA575" s="60"/>
      <c r="AB575" s="60"/>
      <c r="AC575" s="123" t="s">
        <v>167</v>
      </c>
      <c r="AD575" s="60"/>
      <c r="AE575" s="60"/>
      <c r="AF575" s="60"/>
      <c r="AG575" s="123" t="s">
        <v>164</v>
      </c>
      <c r="AH575" s="60"/>
      <c r="AI575" s="154" t="s">
        <v>167</v>
      </c>
      <c r="AJ575" s="77"/>
      <c r="AK575" s="60"/>
      <c r="AL575" s="123" t="s">
        <v>167</v>
      </c>
      <c r="AM575" s="61"/>
      <c r="AN575" s="61"/>
      <c r="AO575" s="61"/>
      <c r="AP575" s="61"/>
      <c r="AQ575" s="77">
        <f t="shared" si="219"/>
        <v>10</v>
      </c>
      <c r="AR575" s="69">
        <f t="shared" ref="AR575:AR579" si="232">34*3</f>
        <v>102</v>
      </c>
      <c r="AS575" s="79">
        <f t="shared" ref="AS575:AS579" si="233">AQ575/AR575</f>
        <v>9.8039215686274508E-2</v>
      </c>
    </row>
    <row r="576" spans="1:45" ht="12.75" customHeight="1">
      <c r="A576" s="192"/>
      <c r="B576" s="184"/>
      <c r="C576" s="52" t="s">
        <v>141</v>
      </c>
      <c r="D576" s="62"/>
      <c r="E576" s="60"/>
      <c r="F576" s="82" t="s">
        <v>107</v>
      </c>
      <c r="G576" s="60"/>
      <c r="H576" s="60"/>
      <c r="I576" s="123" t="s">
        <v>164</v>
      </c>
      <c r="J576" s="60"/>
      <c r="K576" s="123" t="s">
        <v>167</v>
      </c>
      <c r="L576" s="60"/>
      <c r="M576" s="60"/>
      <c r="N576" s="123" t="s">
        <v>164</v>
      </c>
      <c r="O576" s="60"/>
      <c r="P576" s="60"/>
      <c r="Q576" s="60"/>
      <c r="R576" s="60"/>
      <c r="S576" s="123" t="s">
        <v>167</v>
      </c>
      <c r="T576" s="60"/>
      <c r="U576" s="60"/>
      <c r="V576" s="60"/>
      <c r="W576" s="60"/>
      <c r="X576" s="123" t="s">
        <v>164</v>
      </c>
      <c r="Y576" s="60"/>
      <c r="Z576" s="60"/>
      <c r="AA576" s="60"/>
      <c r="AB576" s="60"/>
      <c r="AC576" s="123" t="s">
        <v>167</v>
      </c>
      <c r="AD576" s="60"/>
      <c r="AE576" s="60"/>
      <c r="AF576" s="60"/>
      <c r="AG576" s="123" t="s">
        <v>164</v>
      </c>
      <c r="AH576" s="60"/>
      <c r="AI576" s="154" t="s">
        <v>167</v>
      </c>
      <c r="AJ576" s="69"/>
      <c r="AK576" s="60"/>
      <c r="AL576" s="123" t="s">
        <v>167</v>
      </c>
      <c r="AM576" s="61"/>
      <c r="AN576" s="61"/>
      <c r="AO576" s="61"/>
      <c r="AP576" s="61"/>
      <c r="AQ576" s="77">
        <f t="shared" si="219"/>
        <v>10</v>
      </c>
      <c r="AR576" s="69">
        <f t="shared" si="232"/>
        <v>102</v>
      </c>
      <c r="AS576" s="79">
        <f t="shared" si="233"/>
        <v>9.8039215686274508E-2</v>
      </c>
    </row>
    <row r="577" spans="1:45" ht="12.75" customHeight="1">
      <c r="A577" s="76"/>
      <c r="B577" s="184"/>
      <c r="C577" s="52" t="s">
        <v>142</v>
      </c>
      <c r="D577" s="62"/>
      <c r="E577" s="60"/>
      <c r="F577" s="82" t="s">
        <v>107</v>
      </c>
      <c r="G577" s="60"/>
      <c r="H577" s="60"/>
      <c r="I577" s="123" t="s">
        <v>164</v>
      </c>
      <c r="J577" s="60"/>
      <c r="K577" s="123" t="s">
        <v>167</v>
      </c>
      <c r="L577" s="60"/>
      <c r="M577" s="60"/>
      <c r="N577" s="123" t="s">
        <v>164</v>
      </c>
      <c r="O577" s="60"/>
      <c r="P577" s="60"/>
      <c r="Q577" s="60"/>
      <c r="R577" s="60"/>
      <c r="S577" s="123" t="s">
        <v>167</v>
      </c>
      <c r="T577" s="60"/>
      <c r="U577" s="60"/>
      <c r="V577" s="60"/>
      <c r="W577" s="60"/>
      <c r="X577" s="123" t="s">
        <v>164</v>
      </c>
      <c r="Y577" s="60"/>
      <c r="Z577" s="60"/>
      <c r="AA577" s="60"/>
      <c r="AB577" s="60"/>
      <c r="AC577" s="123" t="s">
        <v>167</v>
      </c>
      <c r="AD577" s="60"/>
      <c r="AE577" s="60"/>
      <c r="AF577" s="60"/>
      <c r="AG577" s="123" t="s">
        <v>164</v>
      </c>
      <c r="AH577" s="60"/>
      <c r="AI577" s="154" t="s">
        <v>167</v>
      </c>
      <c r="AJ577" s="69"/>
      <c r="AK577" s="60"/>
      <c r="AL577" s="123" t="s">
        <v>167</v>
      </c>
      <c r="AM577" s="61"/>
      <c r="AN577" s="61"/>
      <c r="AO577" s="61"/>
      <c r="AP577" s="61"/>
      <c r="AQ577" s="77">
        <f t="shared" si="219"/>
        <v>10</v>
      </c>
      <c r="AR577" s="69">
        <f t="shared" si="232"/>
        <v>102</v>
      </c>
      <c r="AS577" s="79">
        <f t="shared" si="233"/>
        <v>9.8039215686274508E-2</v>
      </c>
    </row>
    <row r="578" spans="1:45" ht="12.75" customHeight="1">
      <c r="A578" s="76"/>
      <c r="B578" s="184"/>
      <c r="C578" s="52" t="s">
        <v>143</v>
      </c>
      <c r="D578" s="62"/>
      <c r="E578" s="60"/>
      <c r="F578" s="82" t="s">
        <v>107</v>
      </c>
      <c r="G578" s="60"/>
      <c r="H578" s="60"/>
      <c r="I578" s="123" t="s">
        <v>164</v>
      </c>
      <c r="J578" s="60"/>
      <c r="K578" s="123" t="s">
        <v>167</v>
      </c>
      <c r="L578" s="60"/>
      <c r="M578" s="60"/>
      <c r="N578" s="123" t="s">
        <v>164</v>
      </c>
      <c r="O578" s="60"/>
      <c r="P578" s="60"/>
      <c r="Q578" s="60"/>
      <c r="R578" s="60"/>
      <c r="S578" s="123" t="s">
        <v>167</v>
      </c>
      <c r="T578" s="60"/>
      <c r="U578" s="60"/>
      <c r="V578" s="60"/>
      <c r="W578" s="60"/>
      <c r="X578" s="123" t="s">
        <v>164</v>
      </c>
      <c r="Y578" s="60"/>
      <c r="Z578" s="60"/>
      <c r="AA578" s="60"/>
      <c r="AB578" s="60"/>
      <c r="AC578" s="123" t="s">
        <v>167</v>
      </c>
      <c r="AD578" s="60"/>
      <c r="AE578" s="60"/>
      <c r="AF578" s="60"/>
      <c r="AG578" s="123" t="s">
        <v>164</v>
      </c>
      <c r="AH578" s="60"/>
      <c r="AI578" s="154" t="s">
        <v>167</v>
      </c>
      <c r="AJ578" s="69"/>
      <c r="AK578" s="60"/>
      <c r="AL578" s="123" t="s">
        <v>167</v>
      </c>
      <c r="AM578" s="61"/>
      <c r="AN578" s="61"/>
      <c r="AO578" s="61"/>
      <c r="AP578" s="61"/>
      <c r="AQ578" s="77">
        <f t="shared" si="219"/>
        <v>10</v>
      </c>
      <c r="AR578" s="69">
        <f t="shared" si="232"/>
        <v>102</v>
      </c>
      <c r="AS578" s="79">
        <f t="shared" si="233"/>
        <v>9.8039215686274508E-2</v>
      </c>
    </row>
    <row r="579" spans="1:45" ht="12.75" customHeight="1">
      <c r="A579" s="76"/>
      <c r="B579" s="184"/>
      <c r="C579" s="52" t="s">
        <v>144</v>
      </c>
      <c r="D579" s="62"/>
      <c r="E579" s="60"/>
      <c r="F579" s="82" t="s">
        <v>107</v>
      </c>
      <c r="G579" s="60"/>
      <c r="H579" s="60"/>
      <c r="I579" s="123" t="s">
        <v>164</v>
      </c>
      <c r="J579" s="60"/>
      <c r="K579" s="123" t="s">
        <v>167</v>
      </c>
      <c r="L579" s="60"/>
      <c r="M579" s="60"/>
      <c r="N579" s="123" t="s">
        <v>164</v>
      </c>
      <c r="O579" s="60"/>
      <c r="P579" s="60"/>
      <c r="Q579" s="60"/>
      <c r="R579" s="60"/>
      <c r="S579" s="123" t="s">
        <v>167</v>
      </c>
      <c r="T579" s="60"/>
      <c r="U579" s="60"/>
      <c r="V579" s="60"/>
      <c r="W579" s="60"/>
      <c r="X579" s="123" t="s">
        <v>164</v>
      </c>
      <c r="Y579" s="60"/>
      <c r="Z579" s="60"/>
      <c r="AA579" s="60"/>
      <c r="AB579" s="60"/>
      <c r="AC579" s="123" t="s">
        <v>167</v>
      </c>
      <c r="AD579" s="60"/>
      <c r="AE579" s="60"/>
      <c r="AF579" s="60"/>
      <c r="AG579" s="123" t="s">
        <v>164</v>
      </c>
      <c r="AH579" s="60"/>
      <c r="AI579" s="154" t="s">
        <v>167</v>
      </c>
      <c r="AJ579" s="69"/>
      <c r="AK579" s="60"/>
      <c r="AL579" s="123" t="s">
        <v>167</v>
      </c>
      <c r="AM579" s="61"/>
      <c r="AN579" s="61"/>
      <c r="AO579" s="61"/>
      <c r="AP579" s="61"/>
      <c r="AQ579" s="77">
        <f t="shared" si="219"/>
        <v>10</v>
      </c>
      <c r="AR579" s="69">
        <f t="shared" si="232"/>
        <v>102</v>
      </c>
      <c r="AS579" s="79">
        <f t="shared" si="233"/>
        <v>9.8039215686274508E-2</v>
      </c>
    </row>
    <row r="580" spans="1:45" ht="27" customHeight="1">
      <c r="A580" s="65"/>
      <c r="B580" s="74"/>
      <c r="C580" s="74"/>
      <c r="D580" s="7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4"/>
      <c r="AE580" s="64"/>
      <c r="AF580" s="64"/>
      <c r="AG580" s="64"/>
      <c r="AH580" s="64"/>
      <c r="AI580" s="64"/>
      <c r="AJ580" s="64"/>
      <c r="AK580" s="64"/>
      <c r="AL580" s="64"/>
      <c r="AM580" s="65"/>
      <c r="AN580" s="65"/>
      <c r="AO580" s="65"/>
      <c r="AP580" s="65"/>
      <c r="AQ580" s="65"/>
      <c r="AR580" s="65"/>
      <c r="AS580" s="65"/>
    </row>
    <row r="581" spans="1:45" s="51" customFormat="1" ht="81.75" customHeight="1">
      <c r="A581" s="189" t="s">
        <v>147</v>
      </c>
      <c r="B581" s="189"/>
      <c r="C581" s="189"/>
      <c r="D581" s="189"/>
      <c r="E581" s="194" t="s">
        <v>177</v>
      </c>
      <c r="F581" s="194"/>
      <c r="G581" s="194"/>
      <c r="H581" s="194"/>
      <c r="I581" s="194"/>
      <c r="J581" s="194"/>
      <c r="K581" s="194"/>
      <c r="L581" s="194"/>
      <c r="M581" s="194"/>
      <c r="N581" s="194"/>
      <c r="O581" s="194"/>
      <c r="P581" s="194"/>
      <c r="Q581" s="194"/>
      <c r="R581" s="194"/>
      <c r="S581" s="194"/>
      <c r="T581" s="194"/>
      <c r="U581" s="194"/>
      <c r="V581" s="194"/>
      <c r="W581" s="194"/>
      <c r="X581" s="194"/>
      <c r="Y581" s="194"/>
      <c r="Z581" s="194"/>
      <c r="AA581" s="194"/>
      <c r="AB581" s="194"/>
      <c r="AC581" s="194"/>
      <c r="AD581" s="194"/>
      <c r="AE581" s="194"/>
      <c r="AF581" s="194"/>
      <c r="AG581" s="194"/>
      <c r="AH581" s="194"/>
      <c r="AI581" s="194"/>
      <c r="AJ581" s="194"/>
      <c r="AK581" s="194"/>
      <c r="AL581" s="194"/>
      <c r="AM581" s="194"/>
      <c r="AN581" s="194"/>
      <c r="AO581" s="194"/>
      <c r="AP581" s="194"/>
      <c r="AQ581" s="182" t="s">
        <v>50</v>
      </c>
      <c r="AR581" s="196" t="s">
        <v>51</v>
      </c>
      <c r="AS581" s="197" t="s">
        <v>52</v>
      </c>
    </row>
    <row r="582" spans="1:45" s="51" customFormat="1" ht="21.75" customHeight="1">
      <c r="A582" s="184" t="s">
        <v>53</v>
      </c>
      <c r="B582" s="184"/>
      <c r="C582" s="184"/>
      <c r="D582" s="53" t="s">
        <v>55</v>
      </c>
      <c r="E582" s="184" t="s">
        <v>56</v>
      </c>
      <c r="F582" s="184"/>
      <c r="G582" s="184"/>
      <c r="H582" s="184"/>
      <c r="I582" s="184" t="s">
        <v>57</v>
      </c>
      <c r="J582" s="184"/>
      <c r="K582" s="184"/>
      <c r="L582" s="184"/>
      <c r="M582" s="184" t="s">
        <v>58</v>
      </c>
      <c r="N582" s="184"/>
      <c r="O582" s="184"/>
      <c r="P582" s="184"/>
      <c r="Q582" s="184" t="s">
        <v>59</v>
      </c>
      <c r="R582" s="184"/>
      <c r="S582" s="184"/>
      <c r="T582" s="184"/>
      <c r="U582" s="184" t="s">
        <v>60</v>
      </c>
      <c r="V582" s="184"/>
      <c r="W582" s="184"/>
      <c r="X582" s="184" t="s">
        <v>61</v>
      </c>
      <c r="Y582" s="184"/>
      <c r="Z582" s="184"/>
      <c r="AA582" s="184"/>
      <c r="AB582" s="184" t="s">
        <v>62</v>
      </c>
      <c r="AC582" s="184"/>
      <c r="AD582" s="184"/>
      <c r="AE582" s="184" t="s">
        <v>63</v>
      </c>
      <c r="AF582" s="184"/>
      <c r="AG582" s="184"/>
      <c r="AH582" s="184"/>
      <c r="AI582" s="184"/>
      <c r="AJ582" s="184" t="s">
        <v>64</v>
      </c>
      <c r="AK582" s="184"/>
      <c r="AL582" s="184"/>
      <c r="AM582" s="184" t="s">
        <v>65</v>
      </c>
      <c r="AN582" s="184"/>
      <c r="AO582" s="184"/>
      <c r="AP582" s="184"/>
      <c r="AQ582" s="182"/>
      <c r="AR582" s="196"/>
      <c r="AS582" s="197"/>
    </row>
    <row r="583" spans="1:45" s="55" customFormat="1" ht="11.25" customHeight="1">
      <c r="A583" s="184"/>
      <c r="B583" s="184"/>
      <c r="C583" s="184"/>
      <c r="D583" s="53" t="s">
        <v>66</v>
      </c>
      <c r="E583" s="54">
        <v>1</v>
      </c>
      <c r="F583" s="54">
        <v>2</v>
      </c>
      <c r="G583" s="54">
        <v>3</v>
      </c>
      <c r="H583" s="54">
        <v>4</v>
      </c>
      <c r="I583" s="54">
        <v>5</v>
      </c>
      <c r="J583" s="54">
        <v>6</v>
      </c>
      <c r="K583" s="54">
        <v>7</v>
      </c>
      <c r="L583" s="54">
        <v>8</v>
      </c>
      <c r="M583" s="54">
        <v>9</v>
      </c>
      <c r="N583" s="54">
        <v>10</v>
      </c>
      <c r="O583" s="54">
        <v>11</v>
      </c>
      <c r="P583" s="54">
        <v>12</v>
      </c>
      <c r="Q583" s="54">
        <v>13</v>
      </c>
      <c r="R583" s="54">
        <v>14</v>
      </c>
      <c r="S583" s="54">
        <v>15</v>
      </c>
      <c r="T583" s="54">
        <v>16</v>
      </c>
      <c r="U583" s="54">
        <v>17</v>
      </c>
      <c r="V583" s="54">
        <v>18</v>
      </c>
      <c r="W583" s="54">
        <v>19</v>
      </c>
      <c r="X583" s="54">
        <v>20</v>
      </c>
      <c r="Y583" s="54">
        <v>21</v>
      </c>
      <c r="Z583" s="54">
        <v>22</v>
      </c>
      <c r="AA583" s="54">
        <v>23</v>
      </c>
      <c r="AB583" s="54">
        <v>24</v>
      </c>
      <c r="AC583" s="54">
        <v>25</v>
      </c>
      <c r="AD583" s="54">
        <v>26</v>
      </c>
      <c r="AE583" s="54">
        <v>27</v>
      </c>
      <c r="AF583" s="54">
        <v>28</v>
      </c>
      <c r="AG583" s="54">
        <v>29</v>
      </c>
      <c r="AH583" s="54">
        <v>30</v>
      </c>
      <c r="AI583" s="54">
        <v>31</v>
      </c>
      <c r="AJ583" s="54">
        <v>32</v>
      </c>
      <c r="AK583" s="54">
        <v>33</v>
      </c>
      <c r="AL583" s="54">
        <v>34</v>
      </c>
      <c r="AM583" s="54">
        <v>35</v>
      </c>
      <c r="AN583" s="54">
        <v>36</v>
      </c>
      <c r="AO583" s="54">
        <v>37</v>
      </c>
      <c r="AP583" s="54">
        <v>38</v>
      </c>
      <c r="AQ583" s="182"/>
      <c r="AR583" s="196"/>
      <c r="AS583" s="197"/>
    </row>
    <row r="584" spans="1:45" ht="12.75" customHeight="1">
      <c r="A584" s="192" t="s">
        <v>83</v>
      </c>
      <c r="B584" s="184" t="s">
        <v>68</v>
      </c>
      <c r="C584" s="52" t="s">
        <v>148</v>
      </c>
      <c r="D584" s="62"/>
      <c r="E584" s="60"/>
      <c r="F584" s="82" t="s">
        <v>107</v>
      </c>
      <c r="G584" s="60"/>
      <c r="H584" s="60"/>
      <c r="I584" s="123" t="s">
        <v>167</v>
      </c>
      <c r="J584" s="60"/>
      <c r="K584" s="60"/>
      <c r="L584" s="123" t="s">
        <v>166</v>
      </c>
      <c r="M584" s="60"/>
      <c r="N584" s="60"/>
      <c r="O584" s="123" t="s">
        <v>167</v>
      </c>
      <c r="P584" s="60"/>
      <c r="Q584" s="60"/>
      <c r="R584" s="60"/>
      <c r="S584" s="123" t="s">
        <v>166</v>
      </c>
      <c r="T584" s="60"/>
      <c r="U584" s="60"/>
      <c r="V584" s="60"/>
      <c r="W584" s="60"/>
      <c r="X584" s="60"/>
      <c r="Y584" s="149" t="s">
        <v>173</v>
      </c>
      <c r="Z584" s="60"/>
      <c r="AA584" s="123" t="s">
        <v>167</v>
      </c>
      <c r="AB584" s="60"/>
      <c r="AC584" s="60"/>
      <c r="AD584" s="123" t="s">
        <v>166</v>
      </c>
      <c r="AE584" s="60"/>
      <c r="AF584" s="60"/>
      <c r="AG584" s="60"/>
      <c r="AH584" s="60"/>
      <c r="AI584" s="123" t="s">
        <v>166</v>
      </c>
      <c r="AJ584" s="60"/>
      <c r="AK584" s="60"/>
      <c r="AL584" s="60"/>
      <c r="AM584" s="77"/>
      <c r="AN584" s="155" t="s">
        <v>172</v>
      </c>
      <c r="AO584" s="77"/>
      <c r="AP584" s="77"/>
      <c r="AQ584" s="61">
        <f>COUNTA(E584:AP584)</f>
        <v>10</v>
      </c>
      <c r="AR584" s="35">
        <f>34*3</f>
        <v>102</v>
      </c>
      <c r="AS584" s="79">
        <f>AQ584/AR584</f>
        <v>9.8039215686274508E-2</v>
      </c>
    </row>
    <row r="585" spans="1:45">
      <c r="A585" s="192"/>
      <c r="B585" s="184"/>
      <c r="C585" s="52" t="s">
        <v>149</v>
      </c>
      <c r="D585" s="62"/>
      <c r="E585" s="60"/>
      <c r="F585" s="82" t="s">
        <v>107</v>
      </c>
      <c r="G585" s="60"/>
      <c r="H585" s="60"/>
      <c r="I585" s="123" t="s">
        <v>167</v>
      </c>
      <c r="J585" s="60"/>
      <c r="K585" s="60"/>
      <c r="L585" s="123" t="s">
        <v>166</v>
      </c>
      <c r="M585" s="60"/>
      <c r="N585" s="60"/>
      <c r="O585" s="123" t="s">
        <v>167</v>
      </c>
      <c r="P585" s="60"/>
      <c r="Q585" s="60"/>
      <c r="R585" s="60"/>
      <c r="S585" s="123" t="s">
        <v>166</v>
      </c>
      <c r="T585" s="60"/>
      <c r="U585" s="60"/>
      <c r="V585" s="60"/>
      <c r="W585" s="60"/>
      <c r="X585" s="60"/>
      <c r="Y585" s="149" t="s">
        <v>173</v>
      </c>
      <c r="Z585" s="60"/>
      <c r="AA585" s="123" t="s">
        <v>167</v>
      </c>
      <c r="AB585" s="60"/>
      <c r="AC585" s="60"/>
      <c r="AD585" s="123" t="s">
        <v>166</v>
      </c>
      <c r="AE585" s="60"/>
      <c r="AF585" s="60"/>
      <c r="AG585" s="60"/>
      <c r="AH585" s="60"/>
      <c r="AI585" s="123" t="s">
        <v>166</v>
      </c>
      <c r="AJ585" s="60"/>
      <c r="AK585" s="60"/>
      <c r="AL585" s="60"/>
      <c r="AM585" s="77"/>
      <c r="AN585" s="155" t="s">
        <v>172</v>
      </c>
      <c r="AO585" s="77"/>
      <c r="AP585" s="77"/>
      <c r="AQ585" s="77">
        <f t="shared" ref="AQ585:AQ658" si="234">COUNTA(E585:AP585)</f>
        <v>10</v>
      </c>
      <c r="AR585" s="35">
        <f>34*3</f>
        <v>102</v>
      </c>
      <c r="AS585" s="79">
        <f>AQ585/AR585</f>
        <v>9.8039215686274508E-2</v>
      </c>
    </row>
    <row r="586" spans="1:45" ht="12.75" customHeight="1">
      <c r="A586" s="192"/>
      <c r="B586" s="184"/>
      <c r="C586" s="52" t="s">
        <v>150</v>
      </c>
      <c r="D586" s="62"/>
      <c r="E586" s="60"/>
      <c r="F586" s="82" t="s">
        <v>107</v>
      </c>
      <c r="G586" s="60"/>
      <c r="H586" s="60"/>
      <c r="I586" s="123" t="s">
        <v>167</v>
      </c>
      <c r="J586" s="60"/>
      <c r="K586" s="60"/>
      <c r="L586" s="123" t="s">
        <v>166</v>
      </c>
      <c r="M586" s="60"/>
      <c r="N586" s="60"/>
      <c r="O586" s="123" t="s">
        <v>167</v>
      </c>
      <c r="P586" s="60"/>
      <c r="Q586" s="60"/>
      <c r="R586" s="60"/>
      <c r="S586" s="123" t="s">
        <v>166</v>
      </c>
      <c r="T586" s="60"/>
      <c r="U586" s="60"/>
      <c r="V586" s="60"/>
      <c r="W586" s="60"/>
      <c r="X586" s="60"/>
      <c r="Y586" s="149" t="s">
        <v>173</v>
      </c>
      <c r="Z586" s="60"/>
      <c r="AA586" s="123" t="s">
        <v>167</v>
      </c>
      <c r="AB586" s="60"/>
      <c r="AC586" s="60"/>
      <c r="AD586" s="123" t="s">
        <v>166</v>
      </c>
      <c r="AE586" s="60"/>
      <c r="AF586" s="60"/>
      <c r="AG586" s="60"/>
      <c r="AH586" s="60"/>
      <c r="AI586" s="123" t="s">
        <v>166</v>
      </c>
      <c r="AJ586" s="60"/>
      <c r="AK586" s="60"/>
      <c r="AL586" s="60"/>
      <c r="AM586" s="77"/>
      <c r="AN586" s="155" t="s">
        <v>172</v>
      </c>
      <c r="AO586" s="77"/>
      <c r="AP586" s="77"/>
      <c r="AQ586" s="77">
        <f t="shared" si="234"/>
        <v>10</v>
      </c>
      <c r="AR586" s="35">
        <f>34*3</f>
        <v>102</v>
      </c>
      <c r="AS586" s="79">
        <f>AQ586/AR586</f>
        <v>9.8039215686274508E-2</v>
      </c>
    </row>
    <row r="587" spans="1:45" s="66" customFormat="1" ht="12.75" customHeight="1">
      <c r="A587" s="192"/>
      <c r="B587" s="184"/>
      <c r="C587" s="161" t="s">
        <v>179</v>
      </c>
      <c r="D587" s="62"/>
      <c r="E587" s="162"/>
      <c r="F587" s="82" t="s">
        <v>107</v>
      </c>
      <c r="G587" s="162"/>
      <c r="H587" s="162"/>
      <c r="I587" s="123" t="s">
        <v>167</v>
      </c>
      <c r="J587" s="162"/>
      <c r="K587" s="162"/>
      <c r="L587" s="123" t="s">
        <v>166</v>
      </c>
      <c r="M587" s="162"/>
      <c r="N587" s="162"/>
      <c r="O587" s="123" t="s">
        <v>167</v>
      </c>
      <c r="P587" s="162"/>
      <c r="Q587" s="162"/>
      <c r="R587" s="162"/>
      <c r="S587" s="123" t="s">
        <v>166</v>
      </c>
      <c r="T587" s="162"/>
      <c r="U587" s="162"/>
      <c r="V587" s="162"/>
      <c r="W587" s="162"/>
      <c r="X587" s="162"/>
      <c r="Y587" s="149" t="s">
        <v>173</v>
      </c>
      <c r="Z587" s="162"/>
      <c r="AA587" s="123" t="s">
        <v>167</v>
      </c>
      <c r="AB587" s="162"/>
      <c r="AC587" s="162"/>
      <c r="AD587" s="123" t="s">
        <v>166</v>
      </c>
      <c r="AE587" s="162"/>
      <c r="AF587" s="162"/>
      <c r="AG587" s="162"/>
      <c r="AH587" s="162"/>
      <c r="AI587" s="123" t="s">
        <v>166</v>
      </c>
      <c r="AJ587" s="162"/>
      <c r="AK587" s="162"/>
      <c r="AL587" s="162"/>
      <c r="AM587" s="77"/>
      <c r="AN587" s="155" t="s">
        <v>172</v>
      </c>
      <c r="AO587" s="77"/>
      <c r="AP587" s="77"/>
      <c r="AQ587" s="77">
        <f t="shared" si="234"/>
        <v>10</v>
      </c>
      <c r="AR587" s="69">
        <f>34*3</f>
        <v>102</v>
      </c>
      <c r="AS587" s="79">
        <f>AQ587/AR587</f>
        <v>9.8039215686274508E-2</v>
      </c>
    </row>
    <row r="588" spans="1:45" ht="12.75" customHeight="1">
      <c r="A588" s="192"/>
      <c r="B588" s="184"/>
      <c r="C588" s="161" t="s">
        <v>180</v>
      </c>
      <c r="D588" s="62"/>
      <c r="E588" s="60"/>
      <c r="F588" s="82" t="s">
        <v>107</v>
      </c>
      <c r="G588" s="60"/>
      <c r="H588" s="60"/>
      <c r="I588" s="123" t="s">
        <v>167</v>
      </c>
      <c r="J588" s="60"/>
      <c r="K588" s="60"/>
      <c r="L588" s="123" t="s">
        <v>166</v>
      </c>
      <c r="M588" s="60"/>
      <c r="N588" s="60"/>
      <c r="O588" s="123" t="s">
        <v>167</v>
      </c>
      <c r="P588" s="60"/>
      <c r="Q588" s="60"/>
      <c r="R588" s="60"/>
      <c r="S588" s="123" t="s">
        <v>166</v>
      </c>
      <c r="T588" s="60"/>
      <c r="U588" s="60"/>
      <c r="V588" s="60"/>
      <c r="W588" s="60"/>
      <c r="X588" s="60"/>
      <c r="Y588" s="149" t="s">
        <v>173</v>
      </c>
      <c r="Z588" s="60"/>
      <c r="AA588" s="123" t="s">
        <v>167</v>
      </c>
      <c r="AB588" s="60"/>
      <c r="AC588" s="60"/>
      <c r="AD588" s="123" t="s">
        <v>166</v>
      </c>
      <c r="AE588" s="60"/>
      <c r="AF588" s="60"/>
      <c r="AG588" s="60"/>
      <c r="AH588" s="60"/>
      <c r="AI588" s="123" t="s">
        <v>166</v>
      </c>
      <c r="AJ588" s="60"/>
      <c r="AK588" s="60"/>
      <c r="AL588" s="60"/>
      <c r="AM588" s="77"/>
      <c r="AN588" s="155" t="s">
        <v>172</v>
      </c>
      <c r="AO588" s="77"/>
      <c r="AP588" s="77"/>
      <c r="AQ588" s="77">
        <f t="shared" si="234"/>
        <v>10</v>
      </c>
      <c r="AR588" s="69">
        <f t="shared" ref="AR588:AR590" si="235">34*3</f>
        <v>102</v>
      </c>
      <c r="AS588" s="79">
        <f t="shared" ref="AS588:AS590" si="236">AQ588/AR588</f>
        <v>9.8039215686274508E-2</v>
      </c>
    </row>
    <row r="589" spans="1:45" ht="12.75" customHeight="1">
      <c r="A589" s="192"/>
      <c r="B589" s="184"/>
      <c r="C589" s="161" t="s">
        <v>181</v>
      </c>
      <c r="D589" s="62"/>
      <c r="E589" s="60"/>
      <c r="F589" s="82" t="s">
        <v>107</v>
      </c>
      <c r="G589" s="60"/>
      <c r="H589" s="60"/>
      <c r="I589" s="123" t="s">
        <v>167</v>
      </c>
      <c r="J589" s="60"/>
      <c r="K589" s="60"/>
      <c r="L589" s="123" t="s">
        <v>166</v>
      </c>
      <c r="M589" s="60"/>
      <c r="N589" s="60"/>
      <c r="O589" s="123" t="s">
        <v>167</v>
      </c>
      <c r="P589" s="60"/>
      <c r="Q589" s="60"/>
      <c r="R589" s="60"/>
      <c r="S589" s="123" t="s">
        <v>166</v>
      </c>
      <c r="T589" s="60"/>
      <c r="U589" s="60"/>
      <c r="V589" s="60"/>
      <c r="W589" s="60"/>
      <c r="X589" s="60"/>
      <c r="Y589" s="149" t="s">
        <v>173</v>
      </c>
      <c r="Z589" s="60"/>
      <c r="AA589" s="123" t="s">
        <v>167</v>
      </c>
      <c r="AB589" s="60"/>
      <c r="AC589" s="60"/>
      <c r="AD589" s="123" t="s">
        <v>166</v>
      </c>
      <c r="AE589" s="60"/>
      <c r="AF589" s="60"/>
      <c r="AG589" s="60"/>
      <c r="AH589" s="60"/>
      <c r="AI589" s="123" t="s">
        <v>166</v>
      </c>
      <c r="AJ589" s="60"/>
      <c r="AK589" s="60"/>
      <c r="AL589" s="60"/>
      <c r="AM589" s="77"/>
      <c r="AN589" s="155" t="s">
        <v>172</v>
      </c>
      <c r="AO589" s="77"/>
      <c r="AP589" s="77"/>
      <c r="AQ589" s="77">
        <f t="shared" si="234"/>
        <v>10</v>
      </c>
      <c r="AR589" s="69">
        <f t="shared" si="235"/>
        <v>102</v>
      </c>
      <c r="AS589" s="79">
        <f t="shared" si="236"/>
        <v>9.8039215686274508E-2</v>
      </c>
    </row>
    <row r="590" spans="1:45" ht="12.75" customHeight="1">
      <c r="A590" s="192"/>
      <c r="B590" s="184"/>
      <c r="C590" s="161" t="s">
        <v>182</v>
      </c>
      <c r="D590" s="62"/>
      <c r="E590" s="60"/>
      <c r="F590" s="82" t="s">
        <v>107</v>
      </c>
      <c r="G590" s="60"/>
      <c r="H590" s="60"/>
      <c r="I590" s="123" t="s">
        <v>167</v>
      </c>
      <c r="J590" s="60"/>
      <c r="K590" s="60"/>
      <c r="L590" s="123" t="s">
        <v>166</v>
      </c>
      <c r="M590" s="60"/>
      <c r="N590" s="60"/>
      <c r="O590" s="123" t="s">
        <v>167</v>
      </c>
      <c r="P590" s="60"/>
      <c r="Q590" s="60"/>
      <c r="R590" s="60"/>
      <c r="S590" s="123" t="s">
        <v>166</v>
      </c>
      <c r="T590" s="60"/>
      <c r="U590" s="60"/>
      <c r="V590" s="60"/>
      <c r="W590" s="60"/>
      <c r="X590" s="60"/>
      <c r="Y590" s="149" t="s">
        <v>173</v>
      </c>
      <c r="Z590" s="60"/>
      <c r="AA590" s="123" t="s">
        <v>167</v>
      </c>
      <c r="AB590" s="60"/>
      <c r="AC590" s="60"/>
      <c r="AD590" s="123" t="s">
        <v>166</v>
      </c>
      <c r="AE590" s="60"/>
      <c r="AF590" s="60"/>
      <c r="AG590" s="60"/>
      <c r="AH590" s="60"/>
      <c r="AI590" s="123" t="s">
        <v>166</v>
      </c>
      <c r="AJ590" s="60"/>
      <c r="AK590" s="60"/>
      <c r="AL590" s="60"/>
      <c r="AM590" s="77"/>
      <c r="AN590" s="155" t="s">
        <v>172</v>
      </c>
      <c r="AO590" s="77"/>
      <c r="AP590" s="77"/>
      <c r="AQ590" s="77">
        <f t="shared" si="234"/>
        <v>10</v>
      </c>
      <c r="AR590" s="69">
        <f t="shared" si="235"/>
        <v>102</v>
      </c>
      <c r="AS590" s="79">
        <f t="shared" si="236"/>
        <v>9.8039215686274508E-2</v>
      </c>
    </row>
    <row r="591" spans="1:45" ht="12.75" customHeight="1">
      <c r="A591" s="192"/>
      <c r="B591" s="184" t="s">
        <v>113</v>
      </c>
      <c r="C591" s="52" t="s">
        <v>148</v>
      </c>
      <c r="D591" s="62"/>
      <c r="E591" s="60"/>
      <c r="F591" s="82" t="s">
        <v>107</v>
      </c>
      <c r="G591" s="60"/>
      <c r="H591" s="123" t="s">
        <v>167</v>
      </c>
      <c r="I591" s="60"/>
      <c r="J591" s="60"/>
      <c r="K591" s="123" t="s">
        <v>166</v>
      </c>
      <c r="L591" s="60"/>
      <c r="M591" s="60"/>
      <c r="N591" s="123" t="s">
        <v>167</v>
      </c>
      <c r="O591" s="60"/>
      <c r="P591" s="60"/>
      <c r="Q591" s="60"/>
      <c r="R591" s="123" t="s">
        <v>166</v>
      </c>
      <c r="S591" s="60"/>
      <c r="T591" s="60"/>
      <c r="U591" s="60"/>
      <c r="V591" s="60"/>
      <c r="W591" s="60"/>
      <c r="X591" s="60"/>
      <c r="Y591" s="149" t="s">
        <v>173</v>
      </c>
      <c r="Z591" s="60"/>
      <c r="AA591" s="60"/>
      <c r="AB591" s="60"/>
      <c r="AC591" s="60"/>
      <c r="AD591" s="123" t="s">
        <v>166</v>
      </c>
      <c r="AE591" s="60"/>
      <c r="AF591" s="123" t="s">
        <v>167</v>
      </c>
      <c r="AG591" s="60"/>
      <c r="AH591" s="60"/>
      <c r="AI591" s="60"/>
      <c r="AJ591" s="123" t="s">
        <v>166</v>
      </c>
      <c r="AK591" s="60"/>
      <c r="AL591" s="60"/>
      <c r="AM591" s="77"/>
      <c r="AN591" s="77"/>
      <c r="AO591" s="155" t="s">
        <v>172</v>
      </c>
      <c r="AP591" s="77"/>
      <c r="AQ591" s="77">
        <f t="shared" si="234"/>
        <v>10</v>
      </c>
      <c r="AR591" s="35">
        <f>34*3</f>
        <v>102</v>
      </c>
      <c r="AS591" s="79">
        <f>AQ591/AR591</f>
        <v>9.8039215686274508E-2</v>
      </c>
    </row>
    <row r="592" spans="1:45" ht="12.75" customHeight="1">
      <c r="A592" s="192"/>
      <c r="B592" s="184"/>
      <c r="C592" s="52" t="s">
        <v>149</v>
      </c>
      <c r="D592" s="80"/>
      <c r="E592" s="60"/>
      <c r="F592" s="82" t="s">
        <v>107</v>
      </c>
      <c r="G592" s="60"/>
      <c r="H592" s="123" t="s">
        <v>167</v>
      </c>
      <c r="I592" s="60"/>
      <c r="J592" s="60"/>
      <c r="K592" s="123" t="s">
        <v>166</v>
      </c>
      <c r="L592" s="60"/>
      <c r="M592" s="60"/>
      <c r="N592" s="123" t="s">
        <v>167</v>
      </c>
      <c r="O592" s="60"/>
      <c r="P592" s="60"/>
      <c r="Q592" s="60"/>
      <c r="R592" s="123" t="s">
        <v>166</v>
      </c>
      <c r="S592" s="60"/>
      <c r="T592" s="60"/>
      <c r="U592" s="60"/>
      <c r="V592" s="60"/>
      <c r="W592" s="60"/>
      <c r="X592" s="60"/>
      <c r="Y592" s="149" t="s">
        <v>173</v>
      </c>
      <c r="Z592" s="60"/>
      <c r="AA592" s="60"/>
      <c r="AB592" s="60"/>
      <c r="AC592" s="60"/>
      <c r="AD592" s="123" t="s">
        <v>166</v>
      </c>
      <c r="AE592" s="60"/>
      <c r="AF592" s="123" t="s">
        <v>167</v>
      </c>
      <c r="AG592" s="60"/>
      <c r="AH592" s="60"/>
      <c r="AI592" s="60"/>
      <c r="AJ592" s="123" t="s">
        <v>166</v>
      </c>
      <c r="AK592" s="60"/>
      <c r="AL592" s="60"/>
      <c r="AM592" s="77"/>
      <c r="AN592" s="77"/>
      <c r="AO592" s="155" t="s">
        <v>172</v>
      </c>
      <c r="AP592" s="77"/>
      <c r="AQ592" s="77">
        <f t="shared" si="234"/>
        <v>10</v>
      </c>
      <c r="AR592" s="35">
        <f>34*3</f>
        <v>102</v>
      </c>
      <c r="AS592" s="79">
        <f>AQ592/AR592</f>
        <v>9.8039215686274508E-2</v>
      </c>
    </row>
    <row r="593" spans="1:45">
      <c r="A593" s="192"/>
      <c r="B593" s="184"/>
      <c r="C593" s="52" t="s">
        <v>150</v>
      </c>
      <c r="D593" s="62"/>
      <c r="E593" s="60"/>
      <c r="F593" s="82" t="s">
        <v>107</v>
      </c>
      <c r="G593" s="60"/>
      <c r="H593" s="123" t="s">
        <v>167</v>
      </c>
      <c r="I593" s="60"/>
      <c r="J593" s="60"/>
      <c r="K593" s="123" t="s">
        <v>166</v>
      </c>
      <c r="L593" s="60"/>
      <c r="M593" s="60"/>
      <c r="N593" s="123" t="s">
        <v>167</v>
      </c>
      <c r="O593" s="60"/>
      <c r="P593" s="60"/>
      <c r="Q593" s="60"/>
      <c r="R593" s="123" t="s">
        <v>166</v>
      </c>
      <c r="S593" s="60"/>
      <c r="T593" s="60"/>
      <c r="U593" s="60"/>
      <c r="V593" s="60"/>
      <c r="W593" s="60"/>
      <c r="X593" s="60"/>
      <c r="Y593" s="149" t="s">
        <v>173</v>
      </c>
      <c r="Z593" s="60"/>
      <c r="AA593" s="60"/>
      <c r="AB593" s="60"/>
      <c r="AC593" s="60"/>
      <c r="AD593" s="123" t="s">
        <v>166</v>
      </c>
      <c r="AE593" s="60"/>
      <c r="AF593" s="123" t="s">
        <v>167</v>
      </c>
      <c r="AG593" s="60"/>
      <c r="AH593" s="60"/>
      <c r="AI593" s="60"/>
      <c r="AJ593" s="123" t="s">
        <v>166</v>
      </c>
      <c r="AK593" s="60"/>
      <c r="AL593" s="60"/>
      <c r="AM593" s="77"/>
      <c r="AN593" s="77"/>
      <c r="AO593" s="155" t="s">
        <v>172</v>
      </c>
      <c r="AP593" s="77"/>
      <c r="AQ593" s="77">
        <f t="shared" si="234"/>
        <v>10</v>
      </c>
      <c r="AR593" s="35">
        <f>34*3</f>
        <v>102</v>
      </c>
      <c r="AS593" s="79">
        <f>AQ593/AR593</f>
        <v>9.8039215686274508E-2</v>
      </c>
    </row>
    <row r="594" spans="1:45">
      <c r="A594" s="192"/>
      <c r="B594" s="184"/>
      <c r="C594" s="52" t="s">
        <v>151</v>
      </c>
      <c r="D594" s="62"/>
      <c r="E594" s="60"/>
      <c r="F594" s="82" t="s">
        <v>107</v>
      </c>
      <c r="G594" s="60"/>
      <c r="H594" s="123" t="s">
        <v>167</v>
      </c>
      <c r="I594" s="60"/>
      <c r="J594" s="60"/>
      <c r="K594" s="123" t="s">
        <v>166</v>
      </c>
      <c r="L594" s="60"/>
      <c r="M594" s="60"/>
      <c r="N594" s="123" t="s">
        <v>167</v>
      </c>
      <c r="O594" s="60"/>
      <c r="P594" s="60"/>
      <c r="Q594" s="60"/>
      <c r="R594" s="123" t="s">
        <v>166</v>
      </c>
      <c r="S594" s="60"/>
      <c r="T594" s="60"/>
      <c r="U594" s="60"/>
      <c r="V594" s="60"/>
      <c r="W594" s="60"/>
      <c r="X594" s="60"/>
      <c r="Y594" s="149" t="s">
        <v>173</v>
      </c>
      <c r="Z594" s="60"/>
      <c r="AA594" s="60"/>
      <c r="AB594" s="60"/>
      <c r="AC594" s="60"/>
      <c r="AD594" s="123" t="s">
        <v>166</v>
      </c>
      <c r="AE594" s="60"/>
      <c r="AF594" s="123" t="s">
        <v>167</v>
      </c>
      <c r="AG594" s="60"/>
      <c r="AH594" s="60"/>
      <c r="AI594" s="60"/>
      <c r="AJ594" s="123" t="s">
        <v>166</v>
      </c>
      <c r="AK594" s="60"/>
      <c r="AL594" s="60"/>
      <c r="AM594" s="77"/>
      <c r="AN594" s="77"/>
      <c r="AO594" s="155" t="s">
        <v>172</v>
      </c>
      <c r="AP594" s="77"/>
      <c r="AQ594" s="77">
        <f t="shared" si="234"/>
        <v>10</v>
      </c>
      <c r="AR594" s="69">
        <f t="shared" ref="AR594:AR597" si="237">34*3</f>
        <v>102</v>
      </c>
      <c r="AS594" s="79">
        <f t="shared" ref="AS594:AS597" si="238">AQ594/AR594</f>
        <v>9.8039215686274508E-2</v>
      </c>
    </row>
    <row r="595" spans="1:45">
      <c r="A595" s="192"/>
      <c r="B595" s="184"/>
      <c r="C595" s="52" t="s">
        <v>152</v>
      </c>
      <c r="D595" s="62"/>
      <c r="E595" s="60"/>
      <c r="F595" s="82" t="s">
        <v>107</v>
      </c>
      <c r="G595" s="60"/>
      <c r="H595" s="123" t="s">
        <v>167</v>
      </c>
      <c r="I595" s="60"/>
      <c r="J595" s="60"/>
      <c r="K595" s="123" t="s">
        <v>166</v>
      </c>
      <c r="L595" s="60"/>
      <c r="M595" s="60"/>
      <c r="N595" s="123" t="s">
        <v>167</v>
      </c>
      <c r="O595" s="60"/>
      <c r="P595" s="60"/>
      <c r="Q595" s="60"/>
      <c r="R595" s="123" t="s">
        <v>166</v>
      </c>
      <c r="S595" s="60"/>
      <c r="T595" s="60"/>
      <c r="U595" s="60"/>
      <c r="V595" s="60"/>
      <c r="W595" s="60"/>
      <c r="X595" s="60"/>
      <c r="Y595" s="149" t="s">
        <v>173</v>
      </c>
      <c r="Z595" s="60"/>
      <c r="AA595" s="60"/>
      <c r="AB595" s="60"/>
      <c r="AC595" s="60"/>
      <c r="AD595" s="123" t="s">
        <v>166</v>
      </c>
      <c r="AE595" s="60"/>
      <c r="AF595" s="123" t="s">
        <v>167</v>
      </c>
      <c r="AG595" s="60"/>
      <c r="AH595" s="60"/>
      <c r="AI595" s="60"/>
      <c r="AJ595" s="123" t="s">
        <v>166</v>
      </c>
      <c r="AK595" s="60"/>
      <c r="AL595" s="60"/>
      <c r="AM595" s="77"/>
      <c r="AN595" s="77"/>
      <c r="AO595" s="155" t="s">
        <v>172</v>
      </c>
      <c r="AP595" s="77"/>
      <c r="AQ595" s="77">
        <f t="shared" si="234"/>
        <v>10</v>
      </c>
      <c r="AR595" s="69">
        <f t="shared" si="237"/>
        <v>102</v>
      </c>
      <c r="AS595" s="79">
        <f t="shared" si="238"/>
        <v>9.8039215686274508E-2</v>
      </c>
    </row>
    <row r="596" spans="1:45" s="66" customFormat="1">
      <c r="A596" s="192"/>
      <c r="B596" s="184"/>
      <c r="C596" s="161" t="s">
        <v>181</v>
      </c>
      <c r="D596" s="62"/>
      <c r="E596" s="162"/>
      <c r="F596" s="82" t="s">
        <v>107</v>
      </c>
      <c r="G596" s="162"/>
      <c r="H596" s="123" t="s">
        <v>167</v>
      </c>
      <c r="I596" s="162"/>
      <c r="J596" s="162"/>
      <c r="K596" s="123" t="s">
        <v>166</v>
      </c>
      <c r="L596" s="162"/>
      <c r="M596" s="162"/>
      <c r="N596" s="123" t="s">
        <v>167</v>
      </c>
      <c r="O596" s="162"/>
      <c r="P596" s="162"/>
      <c r="Q596" s="162"/>
      <c r="R596" s="123" t="s">
        <v>166</v>
      </c>
      <c r="S596" s="162"/>
      <c r="T596" s="162"/>
      <c r="U596" s="162"/>
      <c r="V596" s="162"/>
      <c r="W596" s="162"/>
      <c r="X596" s="162"/>
      <c r="Y596" s="149" t="s">
        <v>173</v>
      </c>
      <c r="Z596" s="162"/>
      <c r="AA596" s="162"/>
      <c r="AB596" s="162"/>
      <c r="AC596" s="162"/>
      <c r="AD596" s="123" t="s">
        <v>166</v>
      </c>
      <c r="AE596" s="162"/>
      <c r="AF596" s="123" t="s">
        <v>167</v>
      </c>
      <c r="AG596" s="162"/>
      <c r="AH596" s="162"/>
      <c r="AI596" s="162"/>
      <c r="AJ596" s="123" t="s">
        <v>166</v>
      </c>
      <c r="AK596" s="162"/>
      <c r="AL596" s="162"/>
      <c r="AM596" s="77"/>
      <c r="AN596" s="77"/>
      <c r="AO596" s="155" t="s">
        <v>172</v>
      </c>
      <c r="AP596" s="77"/>
      <c r="AQ596" s="77">
        <f t="shared" ref="AQ596" si="239">COUNTA(E596:AP596)</f>
        <v>10</v>
      </c>
      <c r="AR596" s="69">
        <f t="shared" si="237"/>
        <v>102</v>
      </c>
      <c r="AS596" s="79">
        <f t="shared" ref="AS596" si="240">AQ596/AR596</f>
        <v>9.8039215686274508E-2</v>
      </c>
    </row>
    <row r="597" spans="1:45">
      <c r="A597" s="192"/>
      <c r="B597" s="184"/>
      <c r="C597" s="161" t="s">
        <v>182</v>
      </c>
      <c r="D597" s="62"/>
      <c r="E597" s="60"/>
      <c r="F597" s="82" t="s">
        <v>107</v>
      </c>
      <c r="G597" s="60"/>
      <c r="H597" s="123" t="s">
        <v>167</v>
      </c>
      <c r="I597" s="60"/>
      <c r="J597" s="60"/>
      <c r="K597" s="123" t="s">
        <v>166</v>
      </c>
      <c r="L597" s="60"/>
      <c r="M597" s="60"/>
      <c r="N597" s="123" t="s">
        <v>167</v>
      </c>
      <c r="O597" s="60"/>
      <c r="P597" s="60"/>
      <c r="Q597" s="60"/>
      <c r="R597" s="123" t="s">
        <v>166</v>
      </c>
      <c r="S597" s="60"/>
      <c r="T597" s="60"/>
      <c r="U597" s="60"/>
      <c r="V597" s="60"/>
      <c r="W597" s="60"/>
      <c r="X597" s="60"/>
      <c r="Y597" s="149" t="s">
        <v>173</v>
      </c>
      <c r="Z597" s="60"/>
      <c r="AA597" s="60"/>
      <c r="AB597" s="60"/>
      <c r="AC597" s="60"/>
      <c r="AD597" s="123" t="s">
        <v>166</v>
      </c>
      <c r="AE597" s="60"/>
      <c r="AF597" s="123" t="s">
        <v>167</v>
      </c>
      <c r="AG597" s="60"/>
      <c r="AH597" s="60"/>
      <c r="AI597" s="60"/>
      <c r="AJ597" s="123" t="s">
        <v>166</v>
      </c>
      <c r="AK597" s="60"/>
      <c r="AL597" s="60"/>
      <c r="AM597" s="77"/>
      <c r="AN597" s="77"/>
      <c r="AO597" s="155" t="s">
        <v>172</v>
      </c>
      <c r="AP597" s="77"/>
      <c r="AQ597" s="77">
        <f t="shared" si="234"/>
        <v>10</v>
      </c>
      <c r="AR597" s="69">
        <f t="shared" si="237"/>
        <v>102</v>
      </c>
      <c r="AS597" s="79">
        <f t="shared" si="238"/>
        <v>9.8039215686274508E-2</v>
      </c>
    </row>
    <row r="598" spans="1:45" ht="12.75" customHeight="1">
      <c r="A598" s="192"/>
      <c r="B598" s="184" t="s">
        <v>114</v>
      </c>
      <c r="C598" s="52" t="s">
        <v>148</v>
      </c>
      <c r="D598" s="80"/>
      <c r="E598" s="60"/>
      <c r="F598" s="82" t="s">
        <v>107</v>
      </c>
      <c r="G598" s="60"/>
      <c r="H598" s="60"/>
      <c r="I598" s="60"/>
      <c r="J598" s="123" t="s">
        <v>167</v>
      </c>
      <c r="K598" s="60"/>
      <c r="L598" s="123" t="s">
        <v>166</v>
      </c>
      <c r="M598" s="60"/>
      <c r="N598" s="60"/>
      <c r="O598" s="60"/>
      <c r="P598" s="123" t="s">
        <v>167</v>
      </c>
      <c r="Q598" s="60"/>
      <c r="R598" s="60"/>
      <c r="S598" s="123" t="s">
        <v>166</v>
      </c>
      <c r="T598" s="60"/>
      <c r="U598" s="60"/>
      <c r="V598" s="60"/>
      <c r="W598" s="123" t="s">
        <v>167</v>
      </c>
      <c r="X598" s="60"/>
      <c r="Y598" s="60"/>
      <c r="Z598" s="60"/>
      <c r="AA598" s="60"/>
      <c r="AB598" s="60"/>
      <c r="AC598" s="123" t="s">
        <v>166</v>
      </c>
      <c r="AD598" s="60"/>
      <c r="AE598" s="60"/>
      <c r="AF598" s="60"/>
      <c r="AG598" s="60"/>
      <c r="AH598" s="60"/>
      <c r="AI598" s="123" t="s">
        <v>166</v>
      </c>
      <c r="AJ598" s="60"/>
      <c r="AK598" s="60"/>
      <c r="AL598" s="152" t="s">
        <v>164</v>
      </c>
      <c r="AM598" s="77"/>
      <c r="AN598" s="77"/>
      <c r="AO598" s="155" t="s">
        <v>172</v>
      </c>
      <c r="AP598" s="77"/>
      <c r="AQ598" s="77">
        <f t="shared" si="234"/>
        <v>10</v>
      </c>
      <c r="AR598" s="35">
        <f>34*3</f>
        <v>102</v>
      </c>
      <c r="AS598" s="79">
        <f>AQ598/AR598</f>
        <v>9.8039215686274508E-2</v>
      </c>
    </row>
    <row r="599" spans="1:45">
      <c r="A599" s="192"/>
      <c r="B599" s="184"/>
      <c r="C599" s="52" t="s">
        <v>149</v>
      </c>
      <c r="D599" s="62"/>
      <c r="E599" s="60"/>
      <c r="F599" s="82" t="s">
        <v>107</v>
      </c>
      <c r="G599" s="60"/>
      <c r="H599" s="60"/>
      <c r="I599" s="60"/>
      <c r="J599" s="123" t="s">
        <v>167</v>
      </c>
      <c r="K599" s="60"/>
      <c r="L599" s="123" t="s">
        <v>166</v>
      </c>
      <c r="M599" s="60"/>
      <c r="N599" s="60"/>
      <c r="O599" s="60"/>
      <c r="P599" s="123" t="s">
        <v>167</v>
      </c>
      <c r="Q599" s="60"/>
      <c r="R599" s="60"/>
      <c r="S599" s="123" t="s">
        <v>166</v>
      </c>
      <c r="T599" s="60"/>
      <c r="U599" s="60"/>
      <c r="V599" s="60"/>
      <c r="W599" s="123" t="s">
        <v>167</v>
      </c>
      <c r="X599" s="60"/>
      <c r="Y599" s="60"/>
      <c r="Z599" s="60"/>
      <c r="AA599" s="60"/>
      <c r="AB599" s="60"/>
      <c r="AC599" s="123" t="s">
        <v>166</v>
      </c>
      <c r="AD599" s="60"/>
      <c r="AE599" s="60"/>
      <c r="AF599" s="60"/>
      <c r="AG599" s="60"/>
      <c r="AH599" s="60"/>
      <c r="AI599" s="123" t="s">
        <v>166</v>
      </c>
      <c r="AJ599" s="60"/>
      <c r="AK599" s="60"/>
      <c r="AL599" s="152" t="s">
        <v>164</v>
      </c>
      <c r="AM599" s="77"/>
      <c r="AN599" s="77"/>
      <c r="AO599" s="155" t="s">
        <v>172</v>
      </c>
      <c r="AP599" s="77"/>
      <c r="AQ599" s="77">
        <f t="shared" si="234"/>
        <v>10</v>
      </c>
      <c r="AR599" s="35">
        <f>34*3</f>
        <v>102</v>
      </c>
      <c r="AS599" s="79">
        <f>AQ599/AR599</f>
        <v>9.8039215686274508E-2</v>
      </c>
    </row>
    <row r="600" spans="1:45" ht="12.75" customHeight="1">
      <c r="A600" s="192"/>
      <c r="B600" s="184"/>
      <c r="C600" s="52" t="s">
        <v>150</v>
      </c>
      <c r="D600" s="62"/>
      <c r="E600" s="60"/>
      <c r="F600" s="82" t="s">
        <v>107</v>
      </c>
      <c r="G600" s="60"/>
      <c r="H600" s="60"/>
      <c r="I600" s="69"/>
      <c r="J600" s="123" t="s">
        <v>167</v>
      </c>
      <c r="K600" s="60"/>
      <c r="L600" s="123" t="s">
        <v>166</v>
      </c>
      <c r="M600" s="60"/>
      <c r="N600" s="60"/>
      <c r="O600" s="60"/>
      <c r="P600" s="123" t="s">
        <v>167</v>
      </c>
      <c r="Q600" s="60"/>
      <c r="R600" s="60"/>
      <c r="S600" s="123" t="s">
        <v>166</v>
      </c>
      <c r="T600" s="60"/>
      <c r="U600" s="60"/>
      <c r="V600" s="60"/>
      <c r="W600" s="123" t="s">
        <v>167</v>
      </c>
      <c r="X600" s="60"/>
      <c r="Y600" s="60"/>
      <c r="Z600" s="60"/>
      <c r="AA600" s="60"/>
      <c r="AB600" s="60"/>
      <c r="AC600" s="123" t="s">
        <v>166</v>
      </c>
      <c r="AD600" s="60"/>
      <c r="AE600" s="60"/>
      <c r="AF600" s="60"/>
      <c r="AG600" s="60"/>
      <c r="AH600" s="60"/>
      <c r="AI600" s="123" t="s">
        <v>166</v>
      </c>
      <c r="AJ600" s="60"/>
      <c r="AK600" s="60"/>
      <c r="AL600" s="152" t="s">
        <v>164</v>
      </c>
      <c r="AM600" s="77"/>
      <c r="AN600" s="77"/>
      <c r="AO600" s="155" t="s">
        <v>172</v>
      </c>
      <c r="AP600" s="77"/>
      <c r="AQ600" s="77">
        <f t="shared" si="234"/>
        <v>10</v>
      </c>
      <c r="AR600" s="35">
        <f>34*3</f>
        <v>102</v>
      </c>
      <c r="AS600" s="79">
        <f>AQ600/AR600</f>
        <v>9.8039215686274508E-2</v>
      </c>
    </row>
    <row r="601" spans="1:45" ht="12.75" customHeight="1">
      <c r="A601" s="192"/>
      <c r="B601" s="184"/>
      <c r="C601" s="52" t="s">
        <v>151</v>
      </c>
      <c r="D601" s="62"/>
      <c r="E601" s="60"/>
      <c r="F601" s="82" t="s">
        <v>107</v>
      </c>
      <c r="G601" s="60"/>
      <c r="H601" s="60"/>
      <c r="I601" s="69"/>
      <c r="J601" s="123" t="s">
        <v>167</v>
      </c>
      <c r="K601" s="60"/>
      <c r="L601" s="123" t="s">
        <v>166</v>
      </c>
      <c r="M601" s="60"/>
      <c r="N601" s="60"/>
      <c r="O601" s="60"/>
      <c r="P601" s="123" t="s">
        <v>167</v>
      </c>
      <c r="Q601" s="60"/>
      <c r="R601" s="60"/>
      <c r="S601" s="123" t="s">
        <v>166</v>
      </c>
      <c r="T601" s="60"/>
      <c r="U601" s="60"/>
      <c r="V601" s="60"/>
      <c r="W601" s="123" t="s">
        <v>167</v>
      </c>
      <c r="X601" s="60"/>
      <c r="Y601" s="60"/>
      <c r="Z601" s="60"/>
      <c r="AA601" s="60"/>
      <c r="AB601" s="60"/>
      <c r="AC601" s="123" t="s">
        <v>166</v>
      </c>
      <c r="AD601" s="60"/>
      <c r="AE601" s="60"/>
      <c r="AF601" s="60"/>
      <c r="AG601" s="60"/>
      <c r="AH601" s="60"/>
      <c r="AI601" s="123" t="s">
        <v>166</v>
      </c>
      <c r="AJ601" s="60"/>
      <c r="AK601" s="60"/>
      <c r="AL601" s="152" t="s">
        <v>164</v>
      </c>
      <c r="AM601" s="77"/>
      <c r="AN601" s="77"/>
      <c r="AO601" s="155" t="s">
        <v>172</v>
      </c>
      <c r="AP601" s="77"/>
      <c r="AQ601" s="77">
        <f t="shared" si="234"/>
        <v>10</v>
      </c>
      <c r="AR601" s="69">
        <f t="shared" ref="AR601:AR604" si="241">34*3</f>
        <v>102</v>
      </c>
      <c r="AS601" s="79">
        <f t="shared" ref="AS601:AS604" si="242">AQ601/AR601</f>
        <v>9.8039215686274508E-2</v>
      </c>
    </row>
    <row r="602" spans="1:45" ht="12.75" customHeight="1">
      <c r="A602" s="192"/>
      <c r="B602" s="184"/>
      <c r="C602" s="52" t="s">
        <v>152</v>
      </c>
      <c r="D602" s="62"/>
      <c r="E602" s="60"/>
      <c r="F602" s="82" t="s">
        <v>107</v>
      </c>
      <c r="G602" s="60"/>
      <c r="H602" s="60"/>
      <c r="I602" s="69"/>
      <c r="J602" s="123" t="s">
        <v>167</v>
      </c>
      <c r="K602" s="60"/>
      <c r="L602" s="123" t="s">
        <v>166</v>
      </c>
      <c r="M602" s="60"/>
      <c r="N602" s="60"/>
      <c r="O602" s="60"/>
      <c r="P602" s="123" t="s">
        <v>167</v>
      </c>
      <c r="Q602" s="60"/>
      <c r="R602" s="60"/>
      <c r="S602" s="123" t="s">
        <v>166</v>
      </c>
      <c r="T602" s="60"/>
      <c r="U602" s="60"/>
      <c r="V602" s="60"/>
      <c r="W602" s="123" t="s">
        <v>167</v>
      </c>
      <c r="X602" s="60"/>
      <c r="Y602" s="60"/>
      <c r="Z602" s="60"/>
      <c r="AA602" s="60"/>
      <c r="AB602" s="60"/>
      <c r="AC602" s="123" t="s">
        <v>166</v>
      </c>
      <c r="AD602" s="60"/>
      <c r="AE602" s="60"/>
      <c r="AF602" s="60"/>
      <c r="AG602" s="60"/>
      <c r="AH602" s="60"/>
      <c r="AI602" s="123" t="s">
        <v>166</v>
      </c>
      <c r="AJ602" s="60"/>
      <c r="AK602" s="60"/>
      <c r="AL602" s="152" t="s">
        <v>164</v>
      </c>
      <c r="AM602" s="77"/>
      <c r="AN602" s="77"/>
      <c r="AO602" s="155" t="s">
        <v>172</v>
      </c>
      <c r="AP602" s="77"/>
      <c r="AQ602" s="77">
        <f t="shared" si="234"/>
        <v>10</v>
      </c>
      <c r="AR602" s="69">
        <f t="shared" si="241"/>
        <v>102</v>
      </c>
      <c r="AS602" s="79">
        <f t="shared" si="242"/>
        <v>9.8039215686274508E-2</v>
      </c>
    </row>
    <row r="603" spans="1:45" s="66" customFormat="1" ht="12.75" customHeight="1">
      <c r="A603" s="192"/>
      <c r="B603" s="184"/>
      <c r="C603" s="161" t="s">
        <v>153</v>
      </c>
      <c r="D603" s="62"/>
      <c r="E603" s="162"/>
      <c r="F603" s="82" t="s">
        <v>107</v>
      </c>
      <c r="G603" s="162"/>
      <c r="H603" s="162"/>
      <c r="I603" s="69"/>
      <c r="J603" s="123" t="s">
        <v>167</v>
      </c>
      <c r="K603" s="162"/>
      <c r="L603" s="123" t="s">
        <v>166</v>
      </c>
      <c r="M603" s="162"/>
      <c r="N603" s="162"/>
      <c r="O603" s="162"/>
      <c r="P603" s="123" t="s">
        <v>167</v>
      </c>
      <c r="Q603" s="162"/>
      <c r="R603" s="162"/>
      <c r="S603" s="123" t="s">
        <v>166</v>
      </c>
      <c r="T603" s="162"/>
      <c r="U603" s="162"/>
      <c r="V603" s="162"/>
      <c r="W603" s="123" t="s">
        <v>167</v>
      </c>
      <c r="X603" s="162"/>
      <c r="Y603" s="162"/>
      <c r="Z603" s="162"/>
      <c r="AA603" s="162"/>
      <c r="AB603" s="162"/>
      <c r="AC603" s="123" t="s">
        <v>166</v>
      </c>
      <c r="AD603" s="162"/>
      <c r="AE603" s="162"/>
      <c r="AF603" s="162"/>
      <c r="AG603" s="162"/>
      <c r="AH603" s="162"/>
      <c r="AI603" s="123" t="s">
        <v>166</v>
      </c>
      <c r="AJ603" s="162"/>
      <c r="AK603" s="162"/>
      <c r="AL603" s="152" t="s">
        <v>164</v>
      </c>
      <c r="AM603" s="77"/>
      <c r="AN603" s="77"/>
      <c r="AO603" s="155" t="s">
        <v>172</v>
      </c>
      <c r="AP603" s="77"/>
      <c r="AQ603" s="77">
        <f t="shared" ref="AQ603" si="243">COUNTA(E603:AP603)</f>
        <v>10</v>
      </c>
      <c r="AR603" s="69">
        <f t="shared" si="241"/>
        <v>102</v>
      </c>
      <c r="AS603" s="79">
        <f t="shared" ref="AS603" si="244">AQ603/AR603</f>
        <v>9.8039215686274508E-2</v>
      </c>
    </row>
    <row r="604" spans="1:45" ht="12.75" customHeight="1">
      <c r="A604" s="192"/>
      <c r="B604" s="184"/>
      <c r="C604" s="161" t="s">
        <v>183</v>
      </c>
      <c r="D604" s="62"/>
      <c r="E604" s="60"/>
      <c r="F604" s="82" t="s">
        <v>107</v>
      </c>
      <c r="G604" s="60"/>
      <c r="H604" s="60"/>
      <c r="I604" s="69"/>
      <c r="J604" s="123" t="s">
        <v>167</v>
      </c>
      <c r="K604" s="60"/>
      <c r="L604" s="123" t="s">
        <v>166</v>
      </c>
      <c r="M604" s="60"/>
      <c r="N604" s="60"/>
      <c r="O604" s="60"/>
      <c r="P604" s="123" t="s">
        <v>167</v>
      </c>
      <c r="Q604" s="60"/>
      <c r="R604" s="60"/>
      <c r="S604" s="123" t="s">
        <v>166</v>
      </c>
      <c r="T604" s="60"/>
      <c r="U604" s="60"/>
      <c r="V604" s="60"/>
      <c r="W604" s="123" t="s">
        <v>167</v>
      </c>
      <c r="X604" s="60"/>
      <c r="Y604" s="60"/>
      <c r="Z604" s="60"/>
      <c r="AA604" s="60"/>
      <c r="AB604" s="60"/>
      <c r="AC604" s="123" t="s">
        <v>166</v>
      </c>
      <c r="AD604" s="60"/>
      <c r="AE604" s="60"/>
      <c r="AF604" s="60"/>
      <c r="AG604" s="60"/>
      <c r="AH604" s="60"/>
      <c r="AI604" s="123" t="s">
        <v>166</v>
      </c>
      <c r="AJ604" s="60"/>
      <c r="AK604" s="60"/>
      <c r="AL604" s="152" t="s">
        <v>164</v>
      </c>
      <c r="AM604" s="77"/>
      <c r="AN604" s="77"/>
      <c r="AO604" s="155" t="s">
        <v>172</v>
      </c>
      <c r="AP604" s="77"/>
      <c r="AQ604" s="77">
        <f t="shared" si="234"/>
        <v>10</v>
      </c>
      <c r="AR604" s="69">
        <f t="shared" si="241"/>
        <v>102</v>
      </c>
      <c r="AS604" s="79">
        <f t="shared" si="242"/>
        <v>9.8039215686274508E-2</v>
      </c>
    </row>
    <row r="605" spans="1:45" ht="12.75" customHeight="1">
      <c r="A605" s="192"/>
      <c r="B605" s="184" t="s">
        <v>133</v>
      </c>
      <c r="C605" s="52" t="s">
        <v>148</v>
      </c>
      <c r="D605" s="62"/>
      <c r="E605" s="60"/>
      <c r="F605" s="82" t="s">
        <v>107</v>
      </c>
      <c r="G605" s="60"/>
      <c r="H605" s="66"/>
      <c r="I605" s="123" t="s">
        <v>167</v>
      </c>
      <c r="J605" s="69"/>
      <c r="K605" s="123" t="s">
        <v>166</v>
      </c>
      <c r="L605" s="60"/>
      <c r="M605" s="60"/>
      <c r="N605" s="123" t="s">
        <v>167</v>
      </c>
      <c r="O605" s="60"/>
      <c r="P605" s="60"/>
      <c r="Q605" s="60"/>
      <c r="R605" s="123" t="s">
        <v>166</v>
      </c>
      <c r="S605" s="60"/>
      <c r="T605" s="60"/>
      <c r="U605" s="152" t="s">
        <v>164</v>
      </c>
      <c r="V605" s="60"/>
      <c r="W605" s="60"/>
      <c r="X605" s="123" t="s">
        <v>167</v>
      </c>
      <c r="Y605" s="60"/>
      <c r="Z605" s="60"/>
      <c r="AA605" s="60"/>
      <c r="AB605" s="60"/>
      <c r="AC605" s="60"/>
      <c r="AD605" s="123" t="s">
        <v>166</v>
      </c>
      <c r="AE605" s="60"/>
      <c r="AF605" s="60"/>
      <c r="AG605" s="60"/>
      <c r="AH605" s="60"/>
      <c r="AI605" s="60"/>
      <c r="AJ605" s="60"/>
      <c r="AK605" s="123" t="s">
        <v>166</v>
      </c>
      <c r="AL605" s="60"/>
      <c r="AM605" s="155" t="s">
        <v>172</v>
      </c>
      <c r="AN605" s="77"/>
      <c r="AO605" s="77"/>
      <c r="AP605" s="77"/>
      <c r="AQ605" s="77">
        <f t="shared" si="234"/>
        <v>10</v>
      </c>
      <c r="AR605" s="35">
        <f>34*3</f>
        <v>102</v>
      </c>
      <c r="AS605" s="79">
        <f>AQ605/AR605</f>
        <v>9.8039215686274508E-2</v>
      </c>
    </row>
    <row r="606" spans="1:45" ht="12.75" customHeight="1">
      <c r="A606" s="192"/>
      <c r="B606" s="184"/>
      <c r="C606" s="52" t="s">
        <v>149</v>
      </c>
      <c r="D606" s="85"/>
      <c r="E606" s="60"/>
      <c r="F606" s="82" t="s">
        <v>107</v>
      </c>
      <c r="G606" s="60"/>
      <c r="H606" s="69"/>
      <c r="I606" s="123" t="s">
        <v>167</v>
      </c>
      <c r="J606" s="69"/>
      <c r="K606" s="123" t="s">
        <v>166</v>
      </c>
      <c r="L606" s="60"/>
      <c r="M606" s="60"/>
      <c r="N606" s="123" t="s">
        <v>167</v>
      </c>
      <c r="O606" s="60"/>
      <c r="P606" s="60"/>
      <c r="Q606" s="60"/>
      <c r="R606" s="123" t="s">
        <v>166</v>
      </c>
      <c r="S606" s="60"/>
      <c r="T606" s="60"/>
      <c r="U606" s="152" t="s">
        <v>164</v>
      </c>
      <c r="V606" s="60"/>
      <c r="W606" s="60"/>
      <c r="X606" s="123" t="s">
        <v>167</v>
      </c>
      <c r="Y606" s="60"/>
      <c r="Z606" s="60"/>
      <c r="AA606" s="60"/>
      <c r="AB606" s="60"/>
      <c r="AC606" s="60"/>
      <c r="AD606" s="123" t="s">
        <v>166</v>
      </c>
      <c r="AE606" s="60"/>
      <c r="AF606" s="60"/>
      <c r="AG606" s="60"/>
      <c r="AH606" s="60"/>
      <c r="AI606" s="60"/>
      <c r="AJ606" s="60"/>
      <c r="AK606" s="123" t="s">
        <v>166</v>
      </c>
      <c r="AL606" s="60"/>
      <c r="AM606" s="155" t="s">
        <v>172</v>
      </c>
      <c r="AN606" s="77"/>
      <c r="AO606" s="77"/>
      <c r="AP606" s="77"/>
      <c r="AQ606" s="77">
        <f t="shared" si="234"/>
        <v>10</v>
      </c>
      <c r="AR606" s="35">
        <f>34*3</f>
        <v>102</v>
      </c>
      <c r="AS606" s="79">
        <f>AQ606/AR606</f>
        <v>9.8039215686274508E-2</v>
      </c>
    </row>
    <row r="607" spans="1:45" ht="12.75" customHeight="1">
      <c r="A607" s="192"/>
      <c r="B607" s="184"/>
      <c r="C607" s="52" t="s">
        <v>150</v>
      </c>
      <c r="D607" s="62"/>
      <c r="E607" s="60"/>
      <c r="F607" s="82" t="s">
        <v>107</v>
      </c>
      <c r="G607" s="60"/>
      <c r="H607" s="60"/>
      <c r="I607" s="123" t="s">
        <v>167</v>
      </c>
      <c r="J607" s="69"/>
      <c r="K607" s="123" t="s">
        <v>166</v>
      </c>
      <c r="L607" s="60"/>
      <c r="M607" s="60"/>
      <c r="N607" s="123" t="s">
        <v>167</v>
      </c>
      <c r="O607" s="60"/>
      <c r="P607" s="60"/>
      <c r="Q607" s="60"/>
      <c r="R607" s="123" t="s">
        <v>166</v>
      </c>
      <c r="S607" s="60"/>
      <c r="T607" s="60"/>
      <c r="U607" s="152" t="s">
        <v>164</v>
      </c>
      <c r="V607" s="60"/>
      <c r="W607" s="60"/>
      <c r="X607" s="123" t="s">
        <v>167</v>
      </c>
      <c r="Y607" s="60"/>
      <c r="Z607" s="60"/>
      <c r="AA607" s="60"/>
      <c r="AB607" s="60"/>
      <c r="AC607" s="60"/>
      <c r="AD607" s="123" t="s">
        <v>166</v>
      </c>
      <c r="AE607" s="60"/>
      <c r="AF607" s="60"/>
      <c r="AG607" s="60"/>
      <c r="AH607" s="60"/>
      <c r="AI607" s="77"/>
      <c r="AJ607" s="77"/>
      <c r="AK607" s="123" t="s">
        <v>166</v>
      </c>
      <c r="AL607" s="60"/>
      <c r="AM607" s="155" t="s">
        <v>172</v>
      </c>
      <c r="AN607" s="77"/>
      <c r="AO607" s="77"/>
      <c r="AP607" s="77"/>
      <c r="AQ607" s="77">
        <f t="shared" si="234"/>
        <v>10</v>
      </c>
      <c r="AR607" s="35">
        <f>34*3</f>
        <v>102</v>
      </c>
      <c r="AS607" s="79">
        <f>AQ607/AR607</f>
        <v>9.8039215686274508E-2</v>
      </c>
    </row>
    <row r="608" spans="1:45" ht="12.75" customHeight="1">
      <c r="A608" s="192"/>
      <c r="B608" s="184"/>
      <c r="C608" s="52" t="s">
        <v>151</v>
      </c>
      <c r="D608" s="62"/>
      <c r="E608" s="60"/>
      <c r="F608" s="82" t="s">
        <v>107</v>
      </c>
      <c r="G608" s="60"/>
      <c r="H608" s="60"/>
      <c r="I608" s="123" t="s">
        <v>167</v>
      </c>
      <c r="J608" s="69"/>
      <c r="K608" s="123" t="s">
        <v>166</v>
      </c>
      <c r="L608" s="60"/>
      <c r="M608" s="60"/>
      <c r="N608" s="123" t="s">
        <v>167</v>
      </c>
      <c r="O608" s="60"/>
      <c r="P608" s="60"/>
      <c r="Q608" s="60"/>
      <c r="R608" s="123" t="s">
        <v>166</v>
      </c>
      <c r="S608" s="60"/>
      <c r="T608" s="60"/>
      <c r="U608" s="152" t="s">
        <v>164</v>
      </c>
      <c r="V608" s="60"/>
      <c r="W608" s="60"/>
      <c r="X608" s="123" t="s">
        <v>167</v>
      </c>
      <c r="Y608" s="60"/>
      <c r="Z608" s="60"/>
      <c r="AA608" s="60"/>
      <c r="AB608" s="60"/>
      <c r="AC608" s="60"/>
      <c r="AD608" s="123" t="s">
        <v>166</v>
      </c>
      <c r="AE608" s="60"/>
      <c r="AF608" s="60"/>
      <c r="AG608" s="60"/>
      <c r="AH608" s="60"/>
      <c r="AI608" s="77"/>
      <c r="AJ608" s="77"/>
      <c r="AK608" s="123" t="s">
        <v>166</v>
      </c>
      <c r="AL608" s="60"/>
      <c r="AM608" s="155" t="s">
        <v>172</v>
      </c>
      <c r="AN608" s="77"/>
      <c r="AO608" s="77"/>
      <c r="AP608" s="77"/>
      <c r="AQ608" s="77">
        <f t="shared" si="234"/>
        <v>10</v>
      </c>
      <c r="AR608" s="69">
        <f t="shared" ref="AR608:AR609" si="245">34*3</f>
        <v>102</v>
      </c>
      <c r="AS608" s="79">
        <f t="shared" ref="AS608:AS611" si="246">AQ608/AR608</f>
        <v>9.8039215686274508E-2</v>
      </c>
    </row>
    <row r="609" spans="1:45" ht="12.75" customHeight="1">
      <c r="A609" s="192"/>
      <c r="B609" s="184"/>
      <c r="C609" s="52" t="s">
        <v>152</v>
      </c>
      <c r="D609" s="62"/>
      <c r="E609" s="60"/>
      <c r="F609" s="82" t="s">
        <v>107</v>
      </c>
      <c r="G609" s="60"/>
      <c r="H609" s="60"/>
      <c r="I609" s="123" t="s">
        <v>167</v>
      </c>
      <c r="J609" s="69"/>
      <c r="K609" s="123" t="s">
        <v>166</v>
      </c>
      <c r="L609" s="60"/>
      <c r="M609" s="60"/>
      <c r="N609" s="123" t="s">
        <v>167</v>
      </c>
      <c r="O609" s="60"/>
      <c r="P609" s="60"/>
      <c r="Q609" s="60"/>
      <c r="R609" s="123" t="s">
        <v>166</v>
      </c>
      <c r="S609" s="60"/>
      <c r="T609" s="60"/>
      <c r="U609" s="152" t="s">
        <v>164</v>
      </c>
      <c r="V609" s="60"/>
      <c r="W609" s="60"/>
      <c r="X609" s="123" t="s">
        <v>167</v>
      </c>
      <c r="Y609" s="60"/>
      <c r="Z609" s="60"/>
      <c r="AA609" s="60"/>
      <c r="AB609" s="60"/>
      <c r="AC609" s="60"/>
      <c r="AD609" s="123" t="s">
        <v>166</v>
      </c>
      <c r="AE609" s="60"/>
      <c r="AF609" s="60"/>
      <c r="AG609" s="60"/>
      <c r="AH609" s="60"/>
      <c r="AI609" s="77"/>
      <c r="AJ609" s="77"/>
      <c r="AK609" s="123" t="s">
        <v>166</v>
      </c>
      <c r="AL609" s="60"/>
      <c r="AM609" s="155" t="s">
        <v>172</v>
      </c>
      <c r="AN609" s="77"/>
      <c r="AO609" s="77"/>
      <c r="AP609" s="77"/>
      <c r="AQ609" s="77">
        <f t="shared" si="234"/>
        <v>10</v>
      </c>
      <c r="AR609" s="69">
        <f t="shared" si="245"/>
        <v>102</v>
      </c>
      <c r="AS609" s="79">
        <f t="shared" si="246"/>
        <v>9.8039215686274508E-2</v>
      </c>
    </row>
    <row r="610" spans="1:45" s="66" customFormat="1" ht="12.75" customHeight="1">
      <c r="A610" s="192"/>
      <c r="B610" s="184"/>
      <c r="C610" s="161" t="s">
        <v>153</v>
      </c>
      <c r="D610" s="62"/>
      <c r="E610" s="162"/>
      <c r="F610" s="82" t="s">
        <v>107</v>
      </c>
      <c r="G610" s="162"/>
      <c r="H610" s="162"/>
      <c r="I610" s="123" t="s">
        <v>167</v>
      </c>
      <c r="J610" s="69"/>
      <c r="K610" s="123" t="s">
        <v>166</v>
      </c>
      <c r="L610" s="162"/>
      <c r="M610" s="162"/>
      <c r="N610" s="123" t="s">
        <v>167</v>
      </c>
      <c r="O610" s="162"/>
      <c r="P610" s="123" t="s">
        <v>167</v>
      </c>
      <c r="Q610" s="162"/>
      <c r="R610" s="123" t="s">
        <v>166</v>
      </c>
      <c r="S610" s="123" t="s">
        <v>167</v>
      </c>
      <c r="T610" s="162"/>
      <c r="U610" s="152" t="s">
        <v>164</v>
      </c>
      <c r="V610" s="162"/>
      <c r="W610" s="162"/>
      <c r="X610" s="123" t="s">
        <v>167</v>
      </c>
      <c r="Y610" s="123" t="s">
        <v>167</v>
      </c>
      <c r="Z610" s="162"/>
      <c r="AA610" s="162"/>
      <c r="AB610" s="123" t="s">
        <v>167</v>
      </c>
      <c r="AC610" s="162"/>
      <c r="AD610" s="123" t="s">
        <v>166</v>
      </c>
      <c r="AE610" s="162"/>
      <c r="AF610" s="162"/>
      <c r="AG610" s="123" t="s">
        <v>167</v>
      </c>
      <c r="AH610" s="162"/>
      <c r="AI610" s="154" t="s">
        <v>167</v>
      </c>
      <c r="AJ610" s="77"/>
      <c r="AK610" s="123" t="s">
        <v>166</v>
      </c>
      <c r="AL610" s="162"/>
      <c r="AM610" s="155" t="s">
        <v>172</v>
      </c>
      <c r="AN610" s="77"/>
      <c r="AO610" s="77"/>
      <c r="AP610" s="77"/>
      <c r="AQ610" s="77">
        <f t="shared" ref="AQ610" si="247">COUNTA(E610:AP610)</f>
        <v>16</v>
      </c>
      <c r="AR610" s="69">
        <f>34*5</f>
        <v>170</v>
      </c>
      <c r="AS610" s="79">
        <f t="shared" ref="AS610" si="248">AQ610/AR610</f>
        <v>9.4117647058823528E-2</v>
      </c>
    </row>
    <row r="611" spans="1:45" ht="12.75" customHeight="1">
      <c r="A611" s="192"/>
      <c r="B611" s="184"/>
      <c r="C611" s="161" t="s">
        <v>183</v>
      </c>
      <c r="D611" s="62"/>
      <c r="E611" s="60"/>
      <c r="F611" s="82" t="s">
        <v>107</v>
      </c>
      <c r="G611" s="60"/>
      <c r="H611" s="60"/>
      <c r="I611" s="123" t="s">
        <v>167</v>
      </c>
      <c r="J611" s="69"/>
      <c r="K611" s="123" t="s">
        <v>166</v>
      </c>
      <c r="L611" s="60"/>
      <c r="M611" s="60"/>
      <c r="N611" s="123" t="s">
        <v>167</v>
      </c>
      <c r="O611" s="60"/>
      <c r="P611" s="123" t="s">
        <v>167</v>
      </c>
      <c r="Q611" s="60"/>
      <c r="R611" s="123" t="s">
        <v>166</v>
      </c>
      <c r="S611" s="123" t="s">
        <v>167</v>
      </c>
      <c r="T611" s="60"/>
      <c r="U611" s="152" t="s">
        <v>164</v>
      </c>
      <c r="V611" s="60"/>
      <c r="W611" s="60"/>
      <c r="X611" s="123" t="s">
        <v>167</v>
      </c>
      <c r="Y611" s="123" t="s">
        <v>167</v>
      </c>
      <c r="Z611" s="60"/>
      <c r="AA611" s="60"/>
      <c r="AB611" s="123" t="s">
        <v>167</v>
      </c>
      <c r="AC611" s="60"/>
      <c r="AD611" s="123" t="s">
        <v>166</v>
      </c>
      <c r="AE611" s="60"/>
      <c r="AF611" s="60"/>
      <c r="AG611" s="123" t="s">
        <v>167</v>
      </c>
      <c r="AH611" s="60"/>
      <c r="AI611" s="123" t="s">
        <v>167</v>
      </c>
      <c r="AJ611" s="77"/>
      <c r="AK611" s="123" t="s">
        <v>166</v>
      </c>
      <c r="AL611" s="60"/>
      <c r="AM611" s="155" t="s">
        <v>172</v>
      </c>
      <c r="AN611" s="77"/>
      <c r="AO611" s="77"/>
      <c r="AP611" s="77"/>
      <c r="AQ611" s="77">
        <f t="shared" si="234"/>
        <v>16</v>
      </c>
      <c r="AR611" s="69">
        <f>34*5</f>
        <v>170</v>
      </c>
      <c r="AS611" s="79">
        <f t="shared" si="246"/>
        <v>9.4117647058823528E-2</v>
      </c>
    </row>
    <row r="612" spans="1:45" ht="12.75" customHeight="1">
      <c r="A612" s="192"/>
      <c r="B612" s="184" t="s">
        <v>134</v>
      </c>
      <c r="C612" s="52" t="s">
        <v>148</v>
      </c>
      <c r="D612" s="62"/>
      <c r="E612" s="60"/>
      <c r="F612" s="82" t="s">
        <v>107</v>
      </c>
      <c r="G612" s="60"/>
      <c r="H612" s="60"/>
      <c r="I612" s="60"/>
      <c r="J612" s="143"/>
      <c r="K612" s="60"/>
      <c r="L612" s="123" t="s">
        <v>166</v>
      </c>
      <c r="M612" s="60"/>
      <c r="N612" s="60"/>
      <c r="O612" s="60"/>
      <c r="P612" s="60"/>
      <c r="Q612" s="60"/>
      <c r="R612" s="60"/>
      <c r="S612" s="60"/>
      <c r="T612" s="123" t="s">
        <v>166</v>
      </c>
      <c r="U612" s="152" t="s">
        <v>164</v>
      </c>
      <c r="V612" s="60"/>
      <c r="W612" s="60"/>
      <c r="X612" s="60"/>
      <c r="Y612" s="60"/>
      <c r="Z612" s="60"/>
      <c r="AA612" s="123" t="s">
        <v>167</v>
      </c>
      <c r="AB612" s="60"/>
      <c r="AC612" s="60"/>
      <c r="AD612" s="123" t="s">
        <v>166</v>
      </c>
      <c r="AE612" s="60"/>
      <c r="AF612" s="60"/>
      <c r="AG612" s="60"/>
      <c r="AH612" s="60"/>
      <c r="AI612" s="77"/>
      <c r="AJ612" s="77"/>
      <c r="AK612" s="60"/>
      <c r="AL612" s="60"/>
      <c r="AM612" s="155" t="s">
        <v>172</v>
      </c>
      <c r="AN612" s="77"/>
      <c r="AO612" s="77"/>
      <c r="AP612" s="77"/>
      <c r="AQ612" s="77">
        <f t="shared" si="234"/>
        <v>7</v>
      </c>
      <c r="AR612" s="35">
        <f>34*2</f>
        <v>68</v>
      </c>
      <c r="AS612" s="79">
        <f>AQ612/AR612</f>
        <v>0.10294117647058823</v>
      </c>
    </row>
    <row r="613" spans="1:45" ht="12.75" customHeight="1">
      <c r="A613" s="192"/>
      <c r="B613" s="184"/>
      <c r="C613" s="52" t="s">
        <v>149</v>
      </c>
      <c r="D613" s="62"/>
      <c r="E613" s="60"/>
      <c r="F613" s="82" t="s">
        <v>107</v>
      </c>
      <c r="G613" s="60"/>
      <c r="H613" s="60"/>
      <c r="I613" s="60"/>
      <c r="J613" s="60"/>
      <c r="K613" s="60"/>
      <c r="L613" s="123" t="s">
        <v>166</v>
      </c>
      <c r="M613" s="60"/>
      <c r="N613" s="60"/>
      <c r="O613" s="60"/>
      <c r="P613" s="60"/>
      <c r="Q613" s="60"/>
      <c r="R613" s="60"/>
      <c r="S613" s="60"/>
      <c r="T613" s="123" t="s">
        <v>166</v>
      </c>
      <c r="U613" s="152" t="s">
        <v>164</v>
      </c>
      <c r="V613" s="60"/>
      <c r="W613" s="60"/>
      <c r="X613" s="60"/>
      <c r="Y613" s="60"/>
      <c r="Z613" s="60"/>
      <c r="AA613" s="123" t="s">
        <v>167</v>
      </c>
      <c r="AB613" s="60"/>
      <c r="AC613" s="60"/>
      <c r="AD613" s="123" t="s">
        <v>166</v>
      </c>
      <c r="AE613" s="60"/>
      <c r="AF613" s="60"/>
      <c r="AG613" s="60"/>
      <c r="AH613" s="60"/>
      <c r="AI613" s="77"/>
      <c r="AJ613" s="77"/>
      <c r="AK613" s="60"/>
      <c r="AL613" s="60"/>
      <c r="AM613" s="155" t="s">
        <v>172</v>
      </c>
      <c r="AN613" s="77"/>
      <c r="AO613" s="77"/>
      <c r="AP613" s="77"/>
      <c r="AQ613" s="77">
        <f t="shared" si="234"/>
        <v>7</v>
      </c>
      <c r="AR613" s="69">
        <f t="shared" ref="AR613:AR616" si="249">34*2</f>
        <v>68</v>
      </c>
      <c r="AS613" s="79">
        <f t="shared" ref="AS613:AS618" si="250">AQ613/AR613</f>
        <v>0.10294117647058823</v>
      </c>
    </row>
    <row r="614" spans="1:45" ht="12.75" customHeight="1">
      <c r="A614" s="192"/>
      <c r="B614" s="184"/>
      <c r="C614" s="52" t="s">
        <v>150</v>
      </c>
      <c r="D614" s="62"/>
      <c r="E614" s="60"/>
      <c r="F614" s="82" t="s">
        <v>107</v>
      </c>
      <c r="G614" s="60"/>
      <c r="H614" s="60"/>
      <c r="I614" s="60"/>
      <c r="J614" s="60"/>
      <c r="K614" s="60"/>
      <c r="L614" s="123" t="s">
        <v>166</v>
      </c>
      <c r="M614" s="60"/>
      <c r="N614" s="60"/>
      <c r="O614" s="60"/>
      <c r="P614" s="60"/>
      <c r="Q614" s="60"/>
      <c r="R614" s="60"/>
      <c r="S614" s="60"/>
      <c r="T614" s="123" t="s">
        <v>166</v>
      </c>
      <c r="U614" s="152" t="s">
        <v>164</v>
      </c>
      <c r="V614" s="60"/>
      <c r="W614" s="60"/>
      <c r="X614" s="60"/>
      <c r="Y614" s="60"/>
      <c r="Z614" s="60"/>
      <c r="AA614" s="123" t="s">
        <v>167</v>
      </c>
      <c r="AB614" s="60"/>
      <c r="AC614" s="60"/>
      <c r="AD614" s="123" t="s">
        <v>166</v>
      </c>
      <c r="AE614" s="60"/>
      <c r="AF614" s="60"/>
      <c r="AG614" s="60"/>
      <c r="AH614" s="60"/>
      <c r="AI614" s="77"/>
      <c r="AJ614" s="77"/>
      <c r="AK614" s="60"/>
      <c r="AL614" s="60"/>
      <c r="AM614" s="155" t="s">
        <v>172</v>
      </c>
      <c r="AN614" s="77"/>
      <c r="AO614" s="77"/>
      <c r="AP614" s="77"/>
      <c r="AQ614" s="77">
        <f t="shared" si="234"/>
        <v>7</v>
      </c>
      <c r="AR614" s="69">
        <f t="shared" si="249"/>
        <v>68</v>
      </c>
      <c r="AS614" s="79">
        <f t="shared" si="250"/>
        <v>0.10294117647058823</v>
      </c>
    </row>
    <row r="615" spans="1:45" ht="12.75" customHeight="1">
      <c r="A615" s="192"/>
      <c r="B615" s="184"/>
      <c r="C615" s="52" t="s">
        <v>151</v>
      </c>
      <c r="D615" s="62"/>
      <c r="E615" s="60"/>
      <c r="F615" s="82" t="s">
        <v>107</v>
      </c>
      <c r="G615" s="60"/>
      <c r="H615" s="60"/>
      <c r="I615" s="60"/>
      <c r="J615" s="60"/>
      <c r="K615" s="60"/>
      <c r="L615" s="123" t="s">
        <v>166</v>
      </c>
      <c r="M615" s="60"/>
      <c r="N615" s="60"/>
      <c r="O615" s="60"/>
      <c r="P615" s="60"/>
      <c r="Q615" s="60"/>
      <c r="R615" s="60"/>
      <c r="S615" s="60"/>
      <c r="T615" s="123" t="s">
        <v>166</v>
      </c>
      <c r="U615" s="152" t="s">
        <v>164</v>
      </c>
      <c r="V615" s="60"/>
      <c r="W615" s="60"/>
      <c r="X615" s="60"/>
      <c r="Y615" s="60"/>
      <c r="Z615" s="60"/>
      <c r="AA615" s="123" t="s">
        <v>167</v>
      </c>
      <c r="AB615" s="60"/>
      <c r="AC615" s="60"/>
      <c r="AD615" s="123" t="s">
        <v>166</v>
      </c>
      <c r="AE615" s="60"/>
      <c r="AF615" s="60"/>
      <c r="AG615" s="60"/>
      <c r="AH615" s="60"/>
      <c r="AI615" s="77"/>
      <c r="AJ615" s="77"/>
      <c r="AK615" s="60"/>
      <c r="AL615" s="60"/>
      <c r="AM615" s="155" t="s">
        <v>172</v>
      </c>
      <c r="AN615" s="77"/>
      <c r="AO615" s="77"/>
      <c r="AP615" s="77"/>
      <c r="AQ615" s="77">
        <f t="shared" si="234"/>
        <v>7</v>
      </c>
      <c r="AR615" s="69">
        <f t="shared" si="249"/>
        <v>68</v>
      </c>
      <c r="AS615" s="79">
        <f t="shared" si="250"/>
        <v>0.10294117647058823</v>
      </c>
    </row>
    <row r="616" spans="1:45" ht="12.75" customHeight="1">
      <c r="A616" s="192"/>
      <c r="B616" s="184"/>
      <c r="C616" s="52" t="s">
        <v>152</v>
      </c>
      <c r="D616" s="62"/>
      <c r="E616" s="60"/>
      <c r="F616" s="82" t="s">
        <v>107</v>
      </c>
      <c r="G616" s="60"/>
      <c r="H616" s="60"/>
      <c r="I616" s="60"/>
      <c r="J616" s="60"/>
      <c r="K616" s="60"/>
      <c r="L616" s="123" t="s">
        <v>166</v>
      </c>
      <c r="M616" s="60"/>
      <c r="N616" s="60"/>
      <c r="O616" s="60"/>
      <c r="P616" s="60"/>
      <c r="Q616" s="60"/>
      <c r="R616" s="60"/>
      <c r="S616" s="60"/>
      <c r="T616" s="123" t="s">
        <v>166</v>
      </c>
      <c r="U616" s="152" t="s">
        <v>164</v>
      </c>
      <c r="V616" s="60"/>
      <c r="W616" s="60"/>
      <c r="X616" s="60"/>
      <c r="Y616" s="60"/>
      <c r="Z616" s="60"/>
      <c r="AA616" s="123" t="s">
        <v>167</v>
      </c>
      <c r="AB616" s="60"/>
      <c r="AC616" s="60"/>
      <c r="AD616" s="123" t="s">
        <v>166</v>
      </c>
      <c r="AE616" s="60"/>
      <c r="AF616" s="60"/>
      <c r="AG616" s="60"/>
      <c r="AH616" s="60"/>
      <c r="AI616" s="77"/>
      <c r="AJ616" s="77"/>
      <c r="AK616" s="60"/>
      <c r="AL616" s="60"/>
      <c r="AM616" s="155" t="s">
        <v>172</v>
      </c>
      <c r="AN616" s="77"/>
      <c r="AO616" s="77"/>
      <c r="AP616" s="77"/>
      <c r="AQ616" s="77">
        <f t="shared" si="234"/>
        <v>7</v>
      </c>
      <c r="AR616" s="69">
        <f t="shared" si="249"/>
        <v>68</v>
      </c>
      <c r="AS616" s="79">
        <f t="shared" si="250"/>
        <v>0.10294117647058823</v>
      </c>
    </row>
    <row r="617" spans="1:45" s="66" customFormat="1" ht="12.75" customHeight="1">
      <c r="A617" s="192"/>
      <c r="B617" s="184"/>
      <c r="C617" s="161" t="s">
        <v>153</v>
      </c>
      <c r="D617" s="62"/>
      <c r="E617" s="162"/>
      <c r="F617" s="82" t="s">
        <v>107</v>
      </c>
      <c r="G617" s="162"/>
      <c r="H617" s="162"/>
      <c r="I617" s="162"/>
      <c r="J617" s="123" t="s">
        <v>167</v>
      </c>
      <c r="K617" s="162"/>
      <c r="L617" s="123" t="s">
        <v>166</v>
      </c>
      <c r="M617" s="162"/>
      <c r="N617" s="162"/>
      <c r="O617" s="162"/>
      <c r="P617" s="162"/>
      <c r="Q617" s="123" t="s">
        <v>167</v>
      </c>
      <c r="R617" s="162"/>
      <c r="S617" s="162"/>
      <c r="T617" s="123" t="s">
        <v>166</v>
      </c>
      <c r="U617" s="152" t="s">
        <v>164</v>
      </c>
      <c r="V617" s="162"/>
      <c r="W617" s="162"/>
      <c r="X617" s="162"/>
      <c r="Y617" s="162"/>
      <c r="Z617" s="162"/>
      <c r="AA617" s="123" t="s">
        <v>167</v>
      </c>
      <c r="AB617" s="162"/>
      <c r="AC617" s="162"/>
      <c r="AD617" s="123" t="s">
        <v>167</v>
      </c>
      <c r="AE617" s="162"/>
      <c r="AF617" s="162"/>
      <c r="AG617" s="162"/>
      <c r="AH617" s="123" t="s">
        <v>166</v>
      </c>
      <c r="AI617" s="77"/>
      <c r="AJ617" s="77"/>
      <c r="AK617" s="162"/>
      <c r="AL617" s="162"/>
      <c r="AM617" s="155" t="s">
        <v>172</v>
      </c>
      <c r="AN617" s="77"/>
      <c r="AO617" s="77"/>
      <c r="AP617" s="77"/>
      <c r="AQ617" s="77">
        <f t="shared" ref="AQ617" si="251">COUNTA(E617:AP617)</f>
        <v>10</v>
      </c>
      <c r="AR617" s="69">
        <f>34*3</f>
        <v>102</v>
      </c>
      <c r="AS617" s="79">
        <f t="shared" ref="AS617" si="252">AQ617/AR617</f>
        <v>9.8039215686274508E-2</v>
      </c>
    </row>
    <row r="618" spans="1:45" ht="12.75" customHeight="1">
      <c r="A618" s="192"/>
      <c r="B618" s="184"/>
      <c r="C618" s="161" t="s">
        <v>183</v>
      </c>
      <c r="D618" s="62"/>
      <c r="E618" s="60"/>
      <c r="F618" s="82" t="s">
        <v>107</v>
      </c>
      <c r="G618" s="60"/>
      <c r="H618" s="60"/>
      <c r="I618" s="60"/>
      <c r="J618" s="123" t="s">
        <v>167</v>
      </c>
      <c r="K618" s="60"/>
      <c r="L618" s="123" t="s">
        <v>166</v>
      </c>
      <c r="M618" s="60"/>
      <c r="N618" s="60"/>
      <c r="O618" s="60"/>
      <c r="P618" s="60"/>
      <c r="Q618" s="123" t="s">
        <v>167</v>
      </c>
      <c r="R618" s="60"/>
      <c r="S618" s="60"/>
      <c r="T618" s="123" t="s">
        <v>166</v>
      </c>
      <c r="U618" s="152" t="s">
        <v>164</v>
      </c>
      <c r="V618" s="60"/>
      <c r="W618" s="60"/>
      <c r="X618" s="60"/>
      <c r="Y618" s="60"/>
      <c r="Z618" s="60"/>
      <c r="AA618" s="123" t="s">
        <v>167</v>
      </c>
      <c r="AB618" s="60"/>
      <c r="AC618" s="60"/>
      <c r="AD618" s="123" t="s">
        <v>166</v>
      </c>
      <c r="AE618" s="60"/>
      <c r="AF618" s="60"/>
      <c r="AG618" s="60"/>
      <c r="AH618" s="123" t="s">
        <v>166</v>
      </c>
      <c r="AI618" s="77"/>
      <c r="AJ618" s="77"/>
      <c r="AK618" s="60"/>
      <c r="AL618" s="60"/>
      <c r="AM618" s="155" t="s">
        <v>172</v>
      </c>
      <c r="AN618" s="77"/>
      <c r="AO618" s="77"/>
      <c r="AP618" s="77"/>
      <c r="AQ618" s="77">
        <f t="shared" si="234"/>
        <v>10</v>
      </c>
      <c r="AR618" s="69">
        <f>34*3</f>
        <v>102</v>
      </c>
      <c r="AS618" s="79">
        <f t="shared" si="250"/>
        <v>9.8039215686274508E-2</v>
      </c>
    </row>
    <row r="619" spans="1:45" ht="12.75" customHeight="1">
      <c r="A619" s="192"/>
      <c r="B619" s="184" t="s">
        <v>135</v>
      </c>
      <c r="C619" s="52" t="s">
        <v>148</v>
      </c>
      <c r="D619" s="80"/>
      <c r="E619" s="60"/>
      <c r="F619" s="82" t="s">
        <v>107</v>
      </c>
      <c r="G619" s="60"/>
      <c r="H619" s="60"/>
      <c r="I619" s="60"/>
      <c r="J619" s="60"/>
      <c r="K619" s="60"/>
      <c r="L619" s="60"/>
      <c r="M619" s="60"/>
      <c r="N619" s="123" t="s">
        <v>166</v>
      </c>
      <c r="O619" s="60"/>
      <c r="P619" s="60"/>
      <c r="Q619" s="60"/>
      <c r="R619" s="60"/>
      <c r="S619" s="60"/>
      <c r="T619" s="69"/>
      <c r="U619" s="150"/>
      <c r="V619" s="60"/>
      <c r="W619" s="60"/>
      <c r="X619" s="60"/>
      <c r="Y619" s="60"/>
      <c r="Z619" s="60"/>
      <c r="AA619" s="60"/>
      <c r="AB619" s="60"/>
      <c r="AC619" s="60"/>
      <c r="AD619" s="60"/>
      <c r="AE619" s="60"/>
      <c r="AF619" s="60"/>
      <c r="AG619" s="60"/>
      <c r="AH619" s="60"/>
      <c r="AI619" s="77"/>
      <c r="AJ619" s="77"/>
      <c r="AK619" s="123" t="s">
        <v>166</v>
      </c>
      <c r="AL619" s="60"/>
      <c r="AM619" s="77"/>
      <c r="AN619" s="77"/>
      <c r="AO619" s="77"/>
      <c r="AP619" s="77"/>
      <c r="AQ619" s="77">
        <f t="shared" si="234"/>
        <v>3</v>
      </c>
      <c r="AR619" s="35">
        <f>34*1</f>
        <v>34</v>
      </c>
      <c r="AS619" s="79">
        <f>AQ619/AR619</f>
        <v>8.8235294117647065E-2</v>
      </c>
    </row>
    <row r="620" spans="1:45">
      <c r="A620" s="192"/>
      <c r="B620" s="184"/>
      <c r="C620" s="52" t="s">
        <v>149</v>
      </c>
      <c r="D620" s="62"/>
      <c r="E620" s="60"/>
      <c r="F620" s="82" t="s">
        <v>107</v>
      </c>
      <c r="G620" s="60"/>
      <c r="H620" s="60"/>
      <c r="I620" s="60"/>
      <c r="J620" s="60"/>
      <c r="K620" s="60"/>
      <c r="L620" s="60"/>
      <c r="M620" s="60"/>
      <c r="N620" s="123" t="s">
        <v>166</v>
      </c>
      <c r="O620" s="60"/>
      <c r="P620" s="60"/>
      <c r="Q620" s="60"/>
      <c r="R620" s="60"/>
      <c r="S620" s="60"/>
      <c r="T620" s="69"/>
      <c r="U620" s="150"/>
      <c r="V620" s="60"/>
      <c r="W620" s="60"/>
      <c r="X620" s="60"/>
      <c r="Y620" s="60"/>
      <c r="Z620" s="60"/>
      <c r="AA620" s="60"/>
      <c r="AB620" s="60"/>
      <c r="AC620" s="60"/>
      <c r="AD620" s="60"/>
      <c r="AE620" s="60"/>
      <c r="AF620" s="60"/>
      <c r="AG620" s="60"/>
      <c r="AH620" s="60"/>
      <c r="AI620" s="77"/>
      <c r="AJ620" s="77"/>
      <c r="AK620" s="123" t="s">
        <v>166</v>
      </c>
      <c r="AL620" s="60"/>
      <c r="AM620" s="77"/>
      <c r="AN620" s="77"/>
      <c r="AO620" s="77"/>
      <c r="AP620" s="77"/>
      <c r="AQ620" s="77">
        <f t="shared" si="234"/>
        <v>3</v>
      </c>
      <c r="AR620" s="35">
        <f>34*1</f>
        <v>34</v>
      </c>
      <c r="AS620" s="79">
        <f>AQ620/AR620</f>
        <v>8.8235294117647065E-2</v>
      </c>
    </row>
    <row r="621" spans="1:45">
      <c r="A621" s="192"/>
      <c r="B621" s="184"/>
      <c r="C621" s="52" t="s">
        <v>150</v>
      </c>
      <c r="D621" s="80"/>
      <c r="E621" s="60"/>
      <c r="F621" s="82" t="s">
        <v>107</v>
      </c>
      <c r="G621" s="60"/>
      <c r="H621" s="60"/>
      <c r="I621" s="60"/>
      <c r="J621" s="60"/>
      <c r="K621" s="60"/>
      <c r="L621" s="60"/>
      <c r="M621" s="60"/>
      <c r="N621" s="123" t="s">
        <v>166</v>
      </c>
      <c r="O621" s="60"/>
      <c r="P621" s="60"/>
      <c r="Q621" s="60"/>
      <c r="R621" s="60"/>
      <c r="S621" s="60"/>
      <c r="T621" s="69"/>
      <c r="U621" s="150"/>
      <c r="V621" s="60"/>
      <c r="W621" s="60"/>
      <c r="X621" s="60"/>
      <c r="Y621" s="60"/>
      <c r="Z621" s="60"/>
      <c r="AA621" s="60"/>
      <c r="AB621" s="60"/>
      <c r="AC621" s="60"/>
      <c r="AD621" s="60"/>
      <c r="AE621" s="60"/>
      <c r="AF621" s="60"/>
      <c r="AG621" s="60"/>
      <c r="AH621" s="60"/>
      <c r="AI621" s="77"/>
      <c r="AJ621" s="77"/>
      <c r="AK621" s="123" t="s">
        <v>166</v>
      </c>
      <c r="AL621" s="60"/>
      <c r="AM621" s="77"/>
      <c r="AN621" s="77"/>
      <c r="AO621" s="77"/>
      <c r="AP621" s="77"/>
      <c r="AQ621" s="77">
        <f t="shared" si="234"/>
        <v>3</v>
      </c>
      <c r="AR621" s="35">
        <f>34*1</f>
        <v>34</v>
      </c>
      <c r="AS621" s="79">
        <f>AQ621/AR621</f>
        <v>8.8235294117647065E-2</v>
      </c>
    </row>
    <row r="622" spans="1:45">
      <c r="A622" s="192"/>
      <c r="B622" s="184"/>
      <c r="C622" s="52" t="s">
        <v>151</v>
      </c>
      <c r="D622" s="80"/>
      <c r="E622" s="60"/>
      <c r="F622" s="82" t="s">
        <v>107</v>
      </c>
      <c r="G622" s="60"/>
      <c r="H622" s="60"/>
      <c r="I622" s="60"/>
      <c r="J622" s="60"/>
      <c r="K622" s="60"/>
      <c r="L622" s="60"/>
      <c r="M622" s="60"/>
      <c r="N622" s="123" t="s">
        <v>166</v>
      </c>
      <c r="O622" s="60"/>
      <c r="P622" s="60"/>
      <c r="Q622" s="60"/>
      <c r="R622" s="60"/>
      <c r="S622" s="60"/>
      <c r="T622" s="69"/>
      <c r="U622" s="150"/>
      <c r="V622" s="60"/>
      <c r="W622" s="60"/>
      <c r="X622" s="60"/>
      <c r="Y622" s="60"/>
      <c r="Z622" s="60"/>
      <c r="AA622" s="60"/>
      <c r="AB622" s="60"/>
      <c r="AC622" s="60"/>
      <c r="AD622" s="60"/>
      <c r="AE622" s="60"/>
      <c r="AF622" s="60"/>
      <c r="AG622" s="60"/>
      <c r="AH622" s="60"/>
      <c r="AI622" s="77"/>
      <c r="AJ622" s="77"/>
      <c r="AK622" s="123" t="s">
        <v>166</v>
      </c>
      <c r="AL622" s="60"/>
      <c r="AM622" s="77"/>
      <c r="AN622" s="77"/>
      <c r="AO622" s="77"/>
      <c r="AP622" s="77"/>
      <c r="AQ622" s="77">
        <f t="shared" si="234"/>
        <v>3</v>
      </c>
      <c r="AR622" s="69">
        <f t="shared" ref="AR622:AR625" si="253">34*1</f>
        <v>34</v>
      </c>
      <c r="AS622" s="79">
        <f t="shared" ref="AS622:AS625" si="254">AQ622/AR622</f>
        <v>8.8235294117647065E-2</v>
      </c>
    </row>
    <row r="623" spans="1:45">
      <c r="A623" s="192"/>
      <c r="B623" s="184"/>
      <c r="C623" s="52" t="s">
        <v>152</v>
      </c>
      <c r="D623" s="80"/>
      <c r="E623" s="60"/>
      <c r="F623" s="82" t="s">
        <v>107</v>
      </c>
      <c r="G623" s="60"/>
      <c r="H623" s="60"/>
      <c r="I623" s="60"/>
      <c r="J623" s="60"/>
      <c r="K623" s="60"/>
      <c r="L623" s="60"/>
      <c r="M623" s="60"/>
      <c r="N623" s="123" t="s">
        <v>166</v>
      </c>
      <c r="O623" s="60"/>
      <c r="P623" s="60"/>
      <c r="Q623" s="60"/>
      <c r="R623" s="60"/>
      <c r="S623" s="60"/>
      <c r="T623" s="69"/>
      <c r="U623" s="150"/>
      <c r="V623" s="60"/>
      <c r="W623" s="60"/>
      <c r="X623" s="60"/>
      <c r="Y623" s="60"/>
      <c r="Z623" s="60"/>
      <c r="AA623" s="60"/>
      <c r="AB623" s="60"/>
      <c r="AC623" s="60"/>
      <c r="AD623" s="60"/>
      <c r="AE623" s="60"/>
      <c r="AF623" s="60"/>
      <c r="AG623" s="60"/>
      <c r="AH623" s="60"/>
      <c r="AI623" s="77"/>
      <c r="AJ623" s="77"/>
      <c r="AK623" s="123" t="s">
        <v>166</v>
      </c>
      <c r="AL623" s="60"/>
      <c r="AM623" s="77"/>
      <c r="AN623" s="77"/>
      <c r="AO623" s="77"/>
      <c r="AP623" s="77"/>
      <c r="AQ623" s="77">
        <f t="shared" si="234"/>
        <v>3</v>
      </c>
      <c r="AR623" s="69">
        <f t="shared" si="253"/>
        <v>34</v>
      </c>
      <c r="AS623" s="79">
        <f t="shared" si="254"/>
        <v>8.8235294117647065E-2</v>
      </c>
    </row>
    <row r="624" spans="1:45" s="66" customFormat="1">
      <c r="A624" s="192"/>
      <c r="B624" s="184"/>
      <c r="C624" s="161" t="s">
        <v>153</v>
      </c>
      <c r="D624" s="80"/>
      <c r="E624" s="162"/>
      <c r="F624" s="82" t="s">
        <v>107</v>
      </c>
      <c r="G624" s="162"/>
      <c r="H624" s="162"/>
      <c r="I624" s="162"/>
      <c r="J624" s="162"/>
      <c r="K624" s="162"/>
      <c r="L624" s="162"/>
      <c r="M624" s="162"/>
      <c r="N624" s="123" t="s">
        <v>166</v>
      </c>
      <c r="O624" s="162"/>
      <c r="P624" s="162"/>
      <c r="Q624" s="162"/>
      <c r="R624" s="162"/>
      <c r="S624" s="162"/>
      <c r="T624" s="69"/>
      <c r="U624" s="162"/>
      <c r="V624" s="162"/>
      <c r="W624" s="162"/>
      <c r="X624" s="162"/>
      <c r="Y624" s="162"/>
      <c r="Z624" s="162"/>
      <c r="AA624" s="162"/>
      <c r="AB624" s="162"/>
      <c r="AC624" s="162"/>
      <c r="AD624" s="162"/>
      <c r="AE624" s="162"/>
      <c r="AF624" s="162"/>
      <c r="AG624" s="162"/>
      <c r="AH624" s="162"/>
      <c r="AI624" s="77"/>
      <c r="AJ624" s="77"/>
      <c r="AK624" s="123" t="s">
        <v>166</v>
      </c>
      <c r="AL624" s="162"/>
      <c r="AM624" s="77"/>
      <c r="AN624" s="77"/>
      <c r="AO624" s="77"/>
      <c r="AP624" s="77"/>
      <c r="AQ624" s="77">
        <f t="shared" ref="AQ624" si="255">COUNTA(E624:AP624)</f>
        <v>3</v>
      </c>
      <c r="AR624" s="69">
        <f t="shared" si="253"/>
        <v>34</v>
      </c>
      <c r="AS624" s="79">
        <f t="shared" ref="AS624" si="256">AQ624/AR624</f>
        <v>8.8235294117647065E-2</v>
      </c>
    </row>
    <row r="625" spans="1:50">
      <c r="A625" s="192"/>
      <c r="B625" s="184"/>
      <c r="C625" s="161" t="s">
        <v>183</v>
      </c>
      <c r="D625" s="80"/>
      <c r="E625" s="60"/>
      <c r="F625" s="82" t="s">
        <v>107</v>
      </c>
      <c r="G625" s="60"/>
      <c r="H625" s="60"/>
      <c r="I625" s="60"/>
      <c r="J625" s="60"/>
      <c r="K625" s="60"/>
      <c r="L625" s="60"/>
      <c r="M625" s="60"/>
      <c r="N625" s="123" t="s">
        <v>166</v>
      </c>
      <c r="O625" s="60"/>
      <c r="P625" s="60"/>
      <c r="Q625" s="60"/>
      <c r="R625" s="60"/>
      <c r="S625" s="60"/>
      <c r="T625" s="69"/>
      <c r="U625" s="150"/>
      <c r="V625" s="60"/>
      <c r="W625" s="60"/>
      <c r="X625" s="60"/>
      <c r="Y625" s="60"/>
      <c r="Z625" s="60"/>
      <c r="AA625" s="60"/>
      <c r="AB625" s="60"/>
      <c r="AC625" s="60"/>
      <c r="AD625" s="60"/>
      <c r="AE625" s="60"/>
      <c r="AF625" s="60"/>
      <c r="AG625" s="60"/>
      <c r="AH625" s="60"/>
      <c r="AI625" s="77"/>
      <c r="AJ625" s="77"/>
      <c r="AK625" s="123" t="s">
        <v>166</v>
      </c>
      <c r="AL625" s="60"/>
      <c r="AM625" s="153"/>
      <c r="AN625" s="77"/>
      <c r="AO625" s="77"/>
      <c r="AP625" s="77"/>
      <c r="AQ625" s="77">
        <f t="shared" si="234"/>
        <v>3</v>
      </c>
      <c r="AR625" s="69">
        <f t="shared" si="253"/>
        <v>34</v>
      </c>
      <c r="AS625" s="79">
        <f t="shared" si="254"/>
        <v>8.8235294117647065E-2</v>
      </c>
    </row>
    <row r="626" spans="1:50" ht="12.75" customHeight="1">
      <c r="A626" s="192"/>
      <c r="B626" s="193" t="s">
        <v>136</v>
      </c>
      <c r="C626" s="52" t="s">
        <v>148</v>
      </c>
      <c r="D626" s="80"/>
      <c r="E626" s="60"/>
      <c r="F626" s="145"/>
      <c r="G626" s="60"/>
      <c r="H626" s="60"/>
      <c r="I626" s="60"/>
      <c r="J626" s="60"/>
      <c r="K626" s="60"/>
      <c r="L626" s="60"/>
      <c r="M626" s="60"/>
      <c r="N626" s="60"/>
      <c r="O626" s="123" t="s">
        <v>166</v>
      </c>
      <c r="P626" s="60"/>
      <c r="Q626" s="60"/>
      <c r="R626" s="69"/>
      <c r="S626" s="60"/>
      <c r="T626" s="60"/>
      <c r="U626" s="60"/>
      <c r="V626" s="60"/>
      <c r="W626" s="60"/>
      <c r="X626" s="60"/>
      <c r="Y626" s="60"/>
      <c r="Z626" s="60"/>
      <c r="AA626" s="60"/>
      <c r="AB626" s="60"/>
      <c r="AC626" s="145"/>
      <c r="AD626" s="60"/>
      <c r="AE626" s="60"/>
      <c r="AF626" s="60"/>
      <c r="AG626" s="60"/>
      <c r="AH626" s="60"/>
      <c r="AI626" s="77"/>
      <c r="AJ626" s="77"/>
      <c r="AK626" s="123" t="s">
        <v>166</v>
      </c>
      <c r="AL626" s="60"/>
      <c r="AM626" s="155" t="s">
        <v>172</v>
      </c>
      <c r="AN626" s="77"/>
      <c r="AO626" s="77"/>
      <c r="AP626" s="77"/>
      <c r="AQ626" s="77">
        <f t="shared" si="234"/>
        <v>3</v>
      </c>
      <c r="AR626" s="35">
        <f>34*1</f>
        <v>34</v>
      </c>
      <c r="AS626" s="79">
        <f>AQ626/AR626</f>
        <v>8.8235294117647065E-2</v>
      </c>
    </row>
    <row r="627" spans="1:50">
      <c r="A627" s="192"/>
      <c r="B627" s="193"/>
      <c r="C627" s="52" t="s">
        <v>149</v>
      </c>
      <c r="D627" s="80"/>
      <c r="E627" s="60"/>
      <c r="F627" s="145"/>
      <c r="G627" s="60"/>
      <c r="H627" s="60"/>
      <c r="I627" s="60"/>
      <c r="J627" s="60"/>
      <c r="K627" s="60"/>
      <c r="L627" s="60"/>
      <c r="M627" s="60"/>
      <c r="N627" s="60"/>
      <c r="O627" s="123" t="s">
        <v>166</v>
      </c>
      <c r="P627" s="60"/>
      <c r="Q627" s="60"/>
      <c r="R627" s="69"/>
      <c r="S627" s="60"/>
      <c r="T627" s="60"/>
      <c r="U627" s="60"/>
      <c r="V627" s="60"/>
      <c r="W627" s="60"/>
      <c r="X627" s="60"/>
      <c r="Y627" s="60"/>
      <c r="Z627" s="60"/>
      <c r="AA627" s="162" t="s">
        <v>169</v>
      </c>
      <c r="AB627" s="60"/>
      <c r="AC627" s="145"/>
      <c r="AD627" s="60"/>
      <c r="AE627" s="60"/>
      <c r="AF627" s="60"/>
      <c r="AG627" s="60"/>
      <c r="AH627" s="60"/>
      <c r="AI627" s="77"/>
      <c r="AJ627" s="77"/>
      <c r="AK627" s="123" t="s">
        <v>166</v>
      </c>
      <c r="AL627" s="60"/>
      <c r="AM627" s="155" t="s">
        <v>172</v>
      </c>
      <c r="AN627" s="77"/>
      <c r="AO627" s="77"/>
      <c r="AP627" s="77"/>
      <c r="AQ627" s="77">
        <v>3</v>
      </c>
      <c r="AR627" s="35">
        <f>34*1</f>
        <v>34</v>
      </c>
      <c r="AS627" s="79">
        <f>AQ627/AR627</f>
        <v>8.8235294117647065E-2</v>
      </c>
    </row>
    <row r="628" spans="1:50">
      <c r="A628" s="192"/>
      <c r="B628" s="193"/>
      <c r="C628" s="52" t="s">
        <v>150</v>
      </c>
      <c r="D628" s="80"/>
      <c r="E628" s="60"/>
      <c r="F628" s="145"/>
      <c r="G628" s="60"/>
      <c r="H628" s="60"/>
      <c r="I628" s="60"/>
      <c r="J628" s="60"/>
      <c r="K628" s="60"/>
      <c r="L628" s="60"/>
      <c r="M628" s="60"/>
      <c r="N628" s="60"/>
      <c r="O628" s="123" t="s">
        <v>166</v>
      </c>
      <c r="P628" s="60"/>
      <c r="Q628" s="60"/>
      <c r="R628" s="69"/>
      <c r="S628" s="60"/>
      <c r="T628" s="60"/>
      <c r="U628" s="60"/>
      <c r="V628" s="60"/>
      <c r="W628" s="60"/>
      <c r="X628" s="60"/>
      <c r="Y628" s="60"/>
      <c r="Z628" s="60"/>
      <c r="AA628" s="60"/>
      <c r="AB628" s="60"/>
      <c r="AC628" s="145"/>
      <c r="AD628" s="60"/>
      <c r="AE628" s="60"/>
      <c r="AF628" s="60"/>
      <c r="AG628" s="60"/>
      <c r="AH628" s="60"/>
      <c r="AI628" s="77"/>
      <c r="AJ628" s="77"/>
      <c r="AK628" s="123" t="s">
        <v>166</v>
      </c>
      <c r="AL628" s="60"/>
      <c r="AM628" s="155" t="s">
        <v>172</v>
      </c>
      <c r="AN628" s="77"/>
      <c r="AO628" s="77"/>
      <c r="AP628" s="77"/>
      <c r="AQ628" s="77">
        <f t="shared" si="234"/>
        <v>3</v>
      </c>
      <c r="AR628" s="35">
        <f>34*1</f>
        <v>34</v>
      </c>
      <c r="AS628" s="79">
        <f>AQ628/AR628</f>
        <v>8.8235294117647065E-2</v>
      </c>
    </row>
    <row r="629" spans="1:50">
      <c r="A629" s="192"/>
      <c r="B629" s="81"/>
      <c r="C629" s="52" t="s">
        <v>151</v>
      </c>
      <c r="D629" s="80"/>
      <c r="E629" s="60"/>
      <c r="F629" s="145"/>
      <c r="G629" s="60"/>
      <c r="H629" s="60"/>
      <c r="I629" s="60"/>
      <c r="J629" s="60"/>
      <c r="K629" s="60"/>
      <c r="L629" s="60"/>
      <c r="M629" s="60"/>
      <c r="N629" s="60"/>
      <c r="O629" s="123" t="s">
        <v>166</v>
      </c>
      <c r="P629" s="60"/>
      <c r="Q629" s="60"/>
      <c r="R629" s="69"/>
      <c r="S629" s="60"/>
      <c r="T629" s="60"/>
      <c r="U629" s="60"/>
      <c r="V629" s="60"/>
      <c r="W629" s="60"/>
      <c r="X629" s="60"/>
      <c r="Y629" s="60"/>
      <c r="Z629" s="60"/>
      <c r="AA629" s="60"/>
      <c r="AB629" s="60"/>
      <c r="AC629" s="145"/>
      <c r="AD629" s="60"/>
      <c r="AE629" s="60"/>
      <c r="AF629" s="60"/>
      <c r="AG629" s="60"/>
      <c r="AH629" s="60"/>
      <c r="AI629" s="77"/>
      <c r="AJ629" s="77"/>
      <c r="AK629" s="123" t="s">
        <v>166</v>
      </c>
      <c r="AL629" s="60"/>
      <c r="AM629" s="155" t="s">
        <v>172</v>
      </c>
      <c r="AN629" s="77"/>
      <c r="AO629" s="77"/>
      <c r="AP629" s="77"/>
      <c r="AQ629" s="77">
        <f t="shared" si="234"/>
        <v>3</v>
      </c>
      <c r="AR629" s="69">
        <f t="shared" ref="AR629:AR632" si="257">34*1</f>
        <v>34</v>
      </c>
      <c r="AS629" s="79">
        <f t="shared" ref="AS629:AS632" si="258">AQ629/AR629</f>
        <v>8.8235294117647065E-2</v>
      </c>
    </row>
    <row r="630" spans="1:50">
      <c r="A630" s="192"/>
      <c r="B630" s="81"/>
      <c r="C630" s="52" t="s">
        <v>152</v>
      </c>
      <c r="D630" s="80"/>
      <c r="E630" s="60"/>
      <c r="F630" s="145"/>
      <c r="G630" s="60"/>
      <c r="H630" s="60"/>
      <c r="I630" s="60"/>
      <c r="J630" s="60"/>
      <c r="K630" s="60"/>
      <c r="L630" s="60"/>
      <c r="M630" s="60"/>
      <c r="N630" s="60"/>
      <c r="O630" s="123" t="s">
        <v>166</v>
      </c>
      <c r="P630" s="60"/>
      <c r="Q630" s="60"/>
      <c r="R630" s="69"/>
      <c r="S630" s="60"/>
      <c r="T630" s="60"/>
      <c r="U630" s="60"/>
      <c r="V630" s="60"/>
      <c r="W630" s="60"/>
      <c r="X630" s="60"/>
      <c r="Y630" s="60"/>
      <c r="Z630" s="60"/>
      <c r="AA630" s="60"/>
      <c r="AB630" s="60"/>
      <c r="AC630" s="145"/>
      <c r="AD630" s="60"/>
      <c r="AE630" s="60"/>
      <c r="AF630" s="60"/>
      <c r="AG630" s="60"/>
      <c r="AH630" s="60"/>
      <c r="AI630" s="77"/>
      <c r="AJ630" s="77"/>
      <c r="AK630" s="123" t="s">
        <v>166</v>
      </c>
      <c r="AL630" s="60"/>
      <c r="AM630" s="155" t="s">
        <v>172</v>
      </c>
      <c r="AN630" s="77"/>
      <c r="AO630" s="77"/>
      <c r="AP630" s="77"/>
      <c r="AQ630" s="77">
        <f t="shared" si="234"/>
        <v>3</v>
      </c>
      <c r="AR630" s="69">
        <f t="shared" si="257"/>
        <v>34</v>
      </c>
      <c r="AS630" s="79">
        <f t="shared" si="258"/>
        <v>8.8235294117647065E-2</v>
      </c>
    </row>
    <row r="631" spans="1:50" s="66" customFormat="1">
      <c r="A631" s="192"/>
      <c r="B631" s="164"/>
      <c r="C631" s="161" t="s">
        <v>153</v>
      </c>
      <c r="D631" s="80"/>
      <c r="E631" s="162"/>
      <c r="F631" s="145"/>
      <c r="G631" s="162"/>
      <c r="H631" s="162"/>
      <c r="I631" s="162"/>
      <c r="J631" s="162"/>
      <c r="K631" s="162"/>
      <c r="L631" s="162"/>
      <c r="M631" s="162"/>
      <c r="N631" s="162"/>
      <c r="O631" s="123" t="s">
        <v>166</v>
      </c>
      <c r="P631" s="162"/>
      <c r="Q631" s="162"/>
      <c r="R631" s="69"/>
      <c r="S631" s="162"/>
      <c r="T631" s="162"/>
      <c r="U631" s="162"/>
      <c r="V631" s="162"/>
      <c r="W631" s="162"/>
      <c r="X631" s="162"/>
      <c r="Y631" s="162"/>
      <c r="Z631" s="162"/>
      <c r="AA631" s="162"/>
      <c r="AB631" s="162"/>
      <c r="AC631" s="145"/>
      <c r="AD631" s="162"/>
      <c r="AE631" s="162"/>
      <c r="AF631" s="162"/>
      <c r="AG631" s="162"/>
      <c r="AH631" s="162"/>
      <c r="AI631" s="77"/>
      <c r="AJ631" s="77"/>
      <c r="AK631" s="123" t="s">
        <v>166</v>
      </c>
      <c r="AL631" s="162"/>
      <c r="AM631" s="155" t="s">
        <v>172</v>
      </c>
      <c r="AN631" s="77"/>
      <c r="AO631" s="77"/>
      <c r="AP631" s="77"/>
      <c r="AQ631" s="77">
        <f t="shared" ref="AQ631" si="259">COUNTA(E631:AP631)</f>
        <v>3</v>
      </c>
      <c r="AR631" s="69">
        <f t="shared" si="257"/>
        <v>34</v>
      </c>
      <c r="AS631" s="79">
        <f t="shared" ref="AS631" si="260">AQ631/AR631</f>
        <v>8.8235294117647065E-2</v>
      </c>
    </row>
    <row r="632" spans="1:50">
      <c r="A632" s="192"/>
      <c r="B632" s="81"/>
      <c r="C632" s="161" t="s">
        <v>183</v>
      </c>
      <c r="D632" s="80"/>
      <c r="E632" s="60"/>
      <c r="F632" s="145"/>
      <c r="G632" s="60"/>
      <c r="H632" s="60"/>
      <c r="I632" s="60"/>
      <c r="J632" s="143"/>
      <c r="K632" s="60"/>
      <c r="L632" s="60"/>
      <c r="M632" s="60"/>
      <c r="N632" s="60"/>
      <c r="O632" s="123" t="s">
        <v>166</v>
      </c>
      <c r="P632" s="60"/>
      <c r="Q632" s="60"/>
      <c r="R632" s="69"/>
      <c r="S632" s="60"/>
      <c r="T632" s="143"/>
      <c r="U632" s="60"/>
      <c r="V632" s="60"/>
      <c r="W632" s="60"/>
      <c r="X632" s="60"/>
      <c r="Y632" s="60"/>
      <c r="Z632" s="60"/>
      <c r="AA632" s="60"/>
      <c r="AB632" s="60"/>
      <c r="AC632" s="145"/>
      <c r="AD632" s="60"/>
      <c r="AE632" s="60"/>
      <c r="AF632" s="60"/>
      <c r="AG632" s="60"/>
      <c r="AH632" s="60"/>
      <c r="AI632" s="77"/>
      <c r="AJ632" s="77"/>
      <c r="AK632" s="123" t="s">
        <v>166</v>
      </c>
      <c r="AL632" s="60"/>
      <c r="AM632" s="155" t="s">
        <v>172</v>
      </c>
      <c r="AN632" s="77"/>
      <c r="AO632" s="77"/>
      <c r="AP632" s="77"/>
      <c r="AQ632" s="77">
        <f t="shared" si="234"/>
        <v>3</v>
      </c>
      <c r="AR632" s="69">
        <f t="shared" si="257"/>
        <v>34</v>
      </c>
      <c r="AS632" s="79">
        <f t="shared" si="258"/>
        <v>8.8235294117647065E-2</v>
      </c>
    </row>
    <row r="633" spans="1:50" ht="12.75" customHeight="1">
      <c r="A633" s="192"/>
      <c r="B633" s="184" t="s">
        <v>115</v>
      </c>
      <c r="C633" s="52" t="s">
        <v>148</v>
      </c>
      <c r="D633" s="80"/>
      <c r="E633" s="60"/>
      <c r="F633" s="82" t="s">
        <v>107</v>
      </c>
      <c r="G633" s="60"/>
      <c r="H633" s="60"/>
      <c r="I633" s="60"/>
      <c r="J633" s="123" t="s">
        <v>166</v>
      </c>
      <c r="K633" s="60"/>
      <c r="L633" s="60"/>
      <c r="M633" s="60"/>
      <c r="N633" s="60"/>
      <c r="O633" s="60"/>
      <c r="P633" s="60"/>
      <c r="Q633" s="60"/>
      <c r="R633" s="60"/>
      <c r="S633" s="60"/>
      <c r="T633" s="123" t="s">
        <v>166</v>
      </c>
      <c r="U633" s="60"/>
      <c r="V633" s="60"/>
      <c r="W633" s="60"/>
      <c r="X633" s="60"/>
      <c r="Y633" s="123" t="s">
        <v>167</v>
      </c>
      <c r="Z633" s="60"/>
      <c r="AA633" s="60"/>
      <c r="AB633" s="60"/>
      <c r="AC633" s="123" t="s">
        <v>166</v>
      </c>
      <c r="AD633" s="60"/>
      <c r="AE633" s="60"/>
      <c r="AF633" s="60"/>
      <c r="AG633" s="123" t="s">
        <v>167</v>
      </c>
      <c r="AH633" s="60"/>
      <c r="AI633" s="77"/>
      <c r="AJ633" s="77"/>
      <c r="AK633" s="60"/>
      <c r="AL633" s="60"/>
      <c r="AM633" s="77"/>
      <c r="AN633" s="77"/>
      <c r="AO633" s="155" t="s">
        <v>172</v>
      </c>
      <c r="AP633" s="77"/>
      <c r="AQ633" s="77">
        <f t="shared" si="234"/>
        <v>7</v>
      </c>
      <c r="AR633" s="35">
        <f>34*2</f>
        <v>68</v>
      </c>
      <c r="AS633" s="79">
        <f>AQ633/AR633</f>
        <v>0.10294117647058823</v>
      </c>
    </row>
    <row r="634" spans="1:50">
      <c r="A634" s="192"/>
      <c r="B634" s="184"/>
      <c r="C634" s="52" t="s">
        <v>149</v>
      </c>
      <c r="D634" s="80"/>
      <c r="E634" s="60"/>
      <c r="F634" s="82" t="s">
        <v>107</v>
      </c>
      <c r="G634" s="60"/>
      <c r="H634" s="60"/>
      <c r="I634" s="60"/>
      <c r="J634" s="123" t="s">
        <v>166</v>
      </c>
      <c r="K634" s="60"/>
      <c r="L634" s="60"/>
      <c r="M634" s="60"/>
      <c r="N634" s="60"/>
      <c r="O634" s="60"/>
      <c r="P634" s="60"/>
      <c r="Q634" s="60"/>
      <c r="R634" s="60"/>
      <c r="S634" s="60"/>
      <c r="T634" s="123" t="s">
        <v>166</v>
      </c>
      <c r="U634" s="60"/>
      <c r="V634" s="60"/>
      <c r="W634" s="60"/>
      <c r="X634" s="60"/>
      <c r="Y634" s="123" t="s">
        <v>167</v>
      </c>
      <c r="Z634" s="60"/>
      <c r="AA634" s="60"/>
      <c r="AB634" s="60"/>
      <c r="AC634" s="123" t="s">
        <v>166</v>
      </c>
      <c r="AD634" s="60"/>
      <c r="AE634" s="60"/>
      <c r="AF634" s="60"/>
      <c r="AG634" s="123" t="s">
        <v>167</v>
      </c>
      <c r="AH634" s="60"/>
      <c r="AI634" s="77"/>
      <c r="AJ634" s="77"/>
      <c r="AK634" s="60"/>
      <c r="AL634" s="60"/>
      <c r="AM634" s="77"/>
      <c r="AN634" s="77"/>
      <c r="AO634" s="155" t="s">
        <v>172</v>
      </c>
      <c r="AP634" s="77"/>
      <c r="AQ634" s="77">
        <f t="shared" si="234"/>
        <v>7</v>
      </c>
      <c r="AR634" s="35">
        <f>34*2</f>
        <v>68</v>
      </c>
      <c r="AS634" s="79">
        <f>AQ634/AR634</f>
        <v>0.10294117647058823</v>
      </c>
    </row>
    <row r="635" spans="1:50">
      <c r="A635" s="192"/>
      <c r="B635" s="184"/>
      <c r="C635" s="52" t="s">
        <v>150</v>
      </c>
      <c r="D635" s="80"/>
      <c r="E635" s="60"/>
      <c r="F635" s="82" t="s">
        <v>107</v>
      </c>
      <c r="G635" s="60"/>
      <c r="H635" s="60"/>
      <c r="I635" s="60"/>
      <c r="J635" s="123" t="s">
        <v>166</v>
      </c>
      <c r="K635" s="60"/>
      <c r="L635" s="60"/>
      <c r="M635" s="60"/>
      <c r="N635" s="60"/>
      <c r="O635" s="60"/>
      <c r="P635" s="60"/>
      <c r="Q635" s="60"/>
      <c r="R635" s="60"/>
      <c r="S635" s="60"/>
      <c r="T635" s="123" t="s">
        <v>166</v>
      </c>
      <c r="U635" s="60"/>
      <c r="V635" s="60"/>
      <c r="W635" s="60"/>
      <c r="X635" s="60"/>
      <c r="Y635" s="123" t="s">
        <v>167</v>
      </c>
      <c r="Z635" s="60"/>
      <c r="AA635" s="60"/>
      <c r="AB635" s="60"/>
      <c r="AC635" s="123" t="s">
        <v>166</v>
      </c>
      <c r="AD635" s="60"/>
      <c r="AE635" s="60"/>
      <c r="AF635" s="60"/>
      <c r="AG635" s="123" t="s">
        <v>167</v>
      </c>
      <c r="AH635" s="60"/>
      <c r="AI635" s="77"/>
      <c r="AJ635" s="77"/>
      <c r="AK635" s="60"/>
      <c r="AL635" s="60"/>
      <c r="AM635" s="77"/>
      <c r="AN635" s="77"/>
      <c r="AO635" s="155" t="s">
        <v>172</v>
      </c>
      <c r="AP635" s="77"/>
      <c r="AQ635" s="77">
        <f t="shared" si="234"/>
        <v>7</v>
      </c>
      <c r="AR635" s="35">
        <f>34*2</f>
        <v>68</v>
      </c>
      <c r="AS635" s="79">
        <f>AQ635/AR635</f>
        <v>0.10294117647058823</v>
      </c>
    </row>
    <row r="636" spans="1:50">
      <c r="A636" s="192"/>
      <c r="B636" s="184"/>
      <c r="C636" s="52" t="s">
        <v>151</v>
      </c>
      <c r="D636" s="80"/>
      <c r="E636" s="60"/>
      <c r="F636" s="82" t="s">
        <v>107</v>
      </c>
      <c r="G636" s="60"/>
      <c r="H636" s="60"/>
      <c r="I636" s="60"/>
      <c r="J636" s="123" t="s">
        <v>166</v>
      </c>
      <c r="K636" s="60"/>
      <c r="L636" s="60"/>
      <c r="M636" s="60"/>
      <c r="N636" s="60"/>
      <c r="O636" s="60"/>
      <c r="P636" s="60"/>
      <c r="Q636" s="60"/>
      <c r="R636" s="60"/>
      <c r="S636" s="60"/>
      <c r="T636" s="123" t="s">
        <v>166</v>
      </c>
      <c r="U636" s="60"/>
      <c r="V636" s="60"/>
      <c r="W636" s="60"/>
      <c r="X636" s="60"/>
      <c r="Y636" s="123" t="s">
        <v>167</v>
      </c>
      <c r="Z636" s="60"/>
      <c r="AA636" s="60"/>
      <c r="AB636" s="60"/>
      <c r="AC636" s="123" t="s">
        <v>166</v>
      </c>
      <c r="AD636" s="60"/>
      <c r="AE636" s="60"/>
      <c r="AF636" s="60"/>
      <c r="AG636" s="123" t="s">
        <v>167</v>
      </c>
      <c r="AH636" s="60"/>
      <c r="AI636" s="77"/>
      <c r="AJ636" s="77"/>
      <c r="AK636" s="60"/>
      <c r="AL636" s="60"/>
      <c r="AM636" s="77"/>
      <c r="AN636" s="77"/>
      <c r="AO636" s="155" t="s">
        <v>172</v>
      </c>
      <c r="AP636" s="77"/>
      <c r="AQ636" s="77">
        <f t="shared" si="234"/>
        <v>7</v>
      </c>
      <c r="AR636" s="69">
        <f t="shared" ref="AR636:AR639" si="261">34*2</f>
        <v>68</v>
      </c>
      <c r="AS636" s="79">
        <f t="shared" ref="AS636:AS639" si="262">AQ636/AR636</f>
        <v>0.10294117647058823</v>
      </c>
    </row>
    <row r="637" spans="1:50">
      <c r="A637" s="192"/>
      <c r="B637" s="184"/>
      <c r="C637" s="52" t="s">
        <v>152</v>
      </c>
      <c r="D637" s="80"/>
      <c r="E637" s="60"/>
      <c r="F637" s="82" t="s">
        <v>107</v>
      </c>
      <c r="G637" s="60"/>
      <c r="H637" s="60"/>
      <c r="I637" s="60"/>
      <c r="J637" s="123" t="s">
        <v>166</v>
      </c>
      <c r="K637" s="60"/>
      <c r="L637" s="60"/>
      <c r="M637" s="60"/>
      <c r="N637" s="60"/>
      <c r="O637" s="60"/>
      <c r="P637" s="60"/>
      <c r="Q637" s="60"/>
      <c r="R637" s="60"/>
      <c r="S637" s="60"/>
      <c r="T637" s="123" t="s">
        <v>166</v>
      </c>
      <c r="U637" s="60"/>
      <c r="V637" s="60"/>
      <c r="W637" s="60"/>
      <c r="X637" s="60"/>
      <c r="Y637" s="123" t="s">
        <v>167</v>
      </c>
      <c r="Z637" s="60"/>
      <c r="AA637" s="60"/>
      <c r="AB637" s="60"/>
      <c r="AC637" s="123" t="s">
        <v>166</v>
      </c>
      <c r="AD637" s="60"/>
      <c r="AE637" s="146" t="s">
        <v>169</v>
      </c>
      <c r="AF637" s="60"/>
      <c r="AG637" s="123" t="s">
        <v>167</v>
      </c>
      <c r="AH637" s="60"/>
      <c r="AI637" s="77"/>
      <c r="AJ637" s="77"/>
      <c r="AK637" s="60"/>
      <c r="AL637" s="60"/>
      <c r="AM637" s="77"/>
      <c r="AN637" s="77"/>
      <c r="AO637" s="155" t="s">
        <v>172</v>
      </c>
      <c r="AP637" s="77"/>
      <c r="AQ637" s="77">
        <v>7</v>
      </c>
      <c r="AR637" s="69">
        <f t="shared" si="261"/>
        <v>68</v>
      </c>
      <c r="AS637" s="79">
        <f t="shared" ref="AS637:AS638" si="263">AQ637/AR637</f>
        <v>0.10294117647058823</v>
      </c>
      <c r="AT637" s="77">
        <v>8</v>
      </c>
      <c r="AU637" s="69">
        <f t="shared" ref="AU637:AX637" si="264">34*2</f>
        <v>68</v>
      </c>
      <c r="AV637" s="79">
        <f t="shared" ref="AV637" si="265">AT637/AU637</f>
        <v>0.11764705882352941</v>
      </c>
      <c r="AW637" s="77">
        <v>9</v>
      </c>
      <c r="AX637" s="69">
        <f t="shared" si="264"/>
        <v>68</v>
      </c>
    </row>
    <row r="638" spans="1:50" s="66" customFormat="1">
      <c r="A638" s="192"/>
      <c r="B638" s="184"/>
      <c r="C638" s="161" t="s">
        <v>153</v>
      </c>
      <c r="D638" s="80"/>
      <c r="E638" s="162"/>
      <c r="F638" s="82" t="s">
        <v>107</v>
      </c>
      <c r="G638" s="162"/>
      <c r="H638" s="162"/>
      <c r="I638" s="162"/>
      <c r="J638" s="123" t="s">
        <v>166</v>
      </c>
      <c r="K638" s="162"/>
      <c r="L638" s="162"/>
      <c r="M638" s="162"/>
      <c r="N638" s="162"/>
      <c r="O638" s="162"/>
      <c r="P638" s="162"/>
      <c r="Q638" s="162"/>
      <c r="R638" s="162"/>
      <c r="S638" s="162"/>
      <c r="T638" s="123" t="s">
        <v>166</v>
      </c>
      <c r="U638" s="162"/>
      <c r="V638" s="162"/>
      <c r="W638" s="162"/>
      <c r="X638" s="162"/>
      <c r="Y638" s="123" t="s">
        <v>167</v>
      </c>
      <c r="Z638" s="162"/>
      <c r="AA638" s="162"/>
      <c r="AB638" s="162"/>
      <c r="AC638" s="123" t="s">
        <v>166</v>
      </c>
      <c r="AD638" s="162"/>
      <c r="AE638" s="162"/>
      <c r="AF638" s="162"/>
      <c r="AG638" s="123" t="s">
        <v>167</v>
      </c>
      <c r="AH638" s="162"/>
      <c r="AI638" s="77"/>
      <c r="AJ638" s="77"/>
      <c r="AK638" s="162"/>
      <c r="AL638" s="162"/>
      <c r="AM638" s="77"/>
      <c r="AN638" s="77"/>
      <c r="AO638" s="155" t="s">
        <v>172</v>
      </c>
      <c r="AP638" s="77"/>
      <c r="AQ638" s="77">
        <f t="shared" ref="AQ638" si="266">COUNTA(E638:AP638)</f>
        <v>7</v>
      </c>
      <c r="AR638" s="69">
        <f t="shared" si="261"/>
        <v>68</v>
      </c>
      <c r="AS638" s="79">
        <f t="shared" si="263"/>
        <v>0.10294117647058823</v>
      </c>
    </row>
    <row r="639" spans="1:50">
      <c r="A639" s="192"/>
      <c r="B639" s="184"/>
      <c r="C639" s="161" t="s">
        <v>183</v>
      </c>
      <c r="D639" s="80"/>
      <c r="E639" s="60"/>
      <c r="F639" s="82" t="s">
        <v>107</v>
      </c>
      <c r="G639" s="60"/>
      <c r="H639" s="60"/>
      <c r="I639" s="60"/>
      <c r="J639" s="123" t="s">
        <v>166</v>
      </c>
      <c r="K639" s="60"/>
      <c r="L639" s="60"/>
      <c r="M639" s="60"/>
      <c r="N639" s="60"/>
      <c r="O639" s="60"/>
      <c r="P639" s="145"/>
      <c r="Q639" s="60"/>
      <c r="R639" s="60"/>
      <c r="S639" s="143"/>
      <c r="T639" s="123" t="s">
        <v>166</v>
      </c>
      <c r="U639" s="60"/>
      <c r="V639" s="60"/>
      <c r="W639" s="60"/>
      <c r="X639" s="60"/>
      <c r="Y639" s="123" t="s">
        <v>167</v>
      </c>
      <c r="Z639" s="60"/>
      <c r="AA639" s="60"/>
      <c r="AB639" s="60"/>
      <c r="AC639" s="123" t="s">
        <v>166</v>
      </c>
      <c r="AD639" s="60"/>
      <c r="AE639" s="60"/>
      <c r="AF639" s="60"/>
      <c r="AG639" s="123" t="s">
        <v>167</v>
      </c>
      <c r="AH639" s="60"/>
      <c r="AI639" s="77"/>
      <c r="AJ639" s="77"/>
      <c r="AK639" s="60"/>
      <c r="AL639" s="60"/>
      <c r="AM639" s="77"/>
      <c r="AN639" s="77"/>
      <c r="AO639" s="155" t="s">
        <v>172</v>
      </c>
      <c r="AP639" s="77"/>
      <c r="AQ639" s="77">
        <f t="shared" si="234"/>
        <v>7</v>
      </c>
      <c r="AR639" s="69">
        <f t="shared" si="261"/>
        <v>68</v>
      </c>
      <c r="AS639" s="79">
        <f t="shared" si="262"/>
        <v>0.10294117647058823</v>
      </c>
    </row>
    <row r="640" spans="1:50" ht="12.75" customHeight="1">
      <c r="A640" s="192"/>
      <c r="B640" s="184" t="s">
        <v>154</v>
      </c>
      <c r="C640" s="52" t="s">
        <v>148</v>
      </c>
      <c r="D640" s="80"/>
      <c r="E640" s="60"/>
      <c r="F640" s="145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145"/>
      <c r="T640" s="60"/>
      <c r="U640" s="60"/>
      <c r="V640" s="60"/>
      <c r="W640" s="60"/>
      <c r="X640" s="60"/>
      <c r="Y640" s="60"/>
      <c r="Z640" s="60"/>
      <c r="AA640" s="60"/>
      <c r="AB640" s="60"/>
      <c r="AC640" s="60"/>
      <c r="AD640" s="60"/>
      <c r="AE640" s="60"/>
      <c r="AF640" s="60"/>
      <c r="AG640" s="60"/>
      <c r="AH640" s="60"/>
      <c r="AI640" s="77"/>
      <c r="AJ640" s="123" t="s">
        <v>166</v>
      </c>
      <c r="AK640" s="60"/>
      <c r="AL640" s="152" t="s">
        <v>164</v>
      </c>
      <c r="AM640" s="77"/>
      <c r="AN640" s="77"/>
      <c r="AO640" s="155" t="s">
        <v>172</v>
      </c>
      <c r="AP640" s="77"/>
      <c r="AQ640" s="77">
        <f t="shared" si="234"/>
        <v>3</v>
      </c>
      <c r="AR640" s="35">
        <f>34*1</f>
        <v>34</v>
      </c>
      <c r="AS640" s="79">
        <f>AQ640/AR640</f>
        <v>8.8235294117647065E-2</v>
      </c>
    </row>
    <row r="641" spans="1:45">
      <c r="A641" s="192"/>
      <c r="B641" s="184"/>
      <c r="C641" s="52" t="s">
        <v>149</v>
      </c>
      <c r="D641" s="80"/>
      <c r="E641" s="60"/>
      <c r="F641" s="145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145"/>
      <c r="T641" s="60"/>
      <c r="U641" s="60"/>
      <c r="V641" s="60"/>
      <c r="W641" s="60"/>
      <c r="X641" s="60"/>
      <c r="Y641" s="60"/>
      <c r="Z641" s="60"/>
      <c r="AA641" s="60"/>
      <c r="AB641" s="60"/>
      <c r="AC641" s="60"/>
      <c r="AD641" s="60"/>
      <c r="AE641" s="60"/>
      <c r="AF641" s="60"/>
      <c r="AG641" s="60"/>
      <c r="AH641" s="60"/>
      <c r="AI641" s="77"/>
      <c r="AJ641" s="123" t="s">
        <v>166</v>
      </c>
      <c r="AK641" s="60"/>
      <c r="AL641" s="152" t="s">
        <v>164</v>
      </c>
      <c r="AM641" s="77"/>
      <c r="AN641" s="77"/>
      <c r="AO641" s="155" t="s">
        <v>172</v>
      </c>
      <c r="AP641" s="77"/>
      <c r="AQ641" s="77">
        <f t="shared" si="234"/>
        <v>3</v>
      </c>
      <c r="AR641" s="35">
        <f>34*1</f>
        <v>34</v>
      </c>
      <c r="AS641" s="79">
        <f>AQ641/AR641</f>
        <v>8.8235294117647065E-2</v>
      </c>
    </row>
    <row r="642" spans="1:45">
      <c r="A642" s="192"/>
      <c r="B642" s="184"/>
      <c r="C642" s="52" t="s">
        <v>150</v>
      </c>
      <c r="D642" s="80"/>
      <c r="E642" s="60"/>
      <c r="F642" s="145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145"/>
      <c r="T642" s="60"/>
      <c r="U642" s="60"/>
      <c r="V642" s="60"/>
      <c r="W642" s="60"/>
      <c r="X642" s="60"/>
      <c r="Y642" s="60"/>
      <c r="Z642" s="60"/>
      <c r="AA642" s="60"/>
      <c r="AB642" s="60"/>
      <c r="AC642" s="60"/>
      <c r="AD642" s="60"/>
      <c r="AE642" s="60"/>
      <c r="AF642" s="60"/>
      <c r="AG642" s="60"/>
      <c r="AH642" s="60"/>
      <c r="AI642" s="77"/>
      <c r="AJ642" s="123" t="s">
        <v>166</v>
      </c>
      <c r="AK642" s="60"/>
      <c r="AL642" s="152" t="s">
        <v>164</v>
      </c>
      <c r="AM642" s="77"/>
      <c r="AN642" s="77"/>
      <c r="AO642" s="155" t="s">
        <v>172</v>
      </c>
      <c r="AP642" s="77"/>
      <c r="AQ642" s="77">
        <f t="shared" si="234"/>
        <v>3</v>
      </c>
      <c r="AR642" s="35">
        <f>34*1</f>
        <v>34</v>
      </c>
      <c r="AS642" s="79">
        <f>AQ642/AR642</f>
        <v>8.8235294117647065E-2</v>
      </c>
    </row>
    <row r="643" spans="1:45">
      <c r="A643" s="192"/>
      <c r="B643" s="184"/>
      <c r="C643" s="52" t="s">
        <v>151</v>
      </c>
      <c r="D643" s="80"/>
      <c r="E643" s="60"/>
      <c r="F643" s="145"/>
      <c r="G643" s="60"/>
      <c r="H643" s="60"/>
      <c r="I643" s="60"/>
      <c r="J643" s="60"/>
      <c r="K643" s="60"/>
      <c r="L643" s="60"/>
      <c r="M643" s="151" t="s">
        <v>169</v>
      </c>
      <c r="N643" s="60"/>
      <c r="O643" s="60"/>
      <c r="P643" s="60"/>
      <c r="Q643" s="60"/>
      <c r="R643" s="60"/>
      <c r="S643" s="145"/>
      <c r="T643" s="60"/>
      <c r="U643" s="60"/>
      <c r="V643" s="60"/>
      <c r="W643" s="60"/>
      <c r="X643" s="60"/>
      <c r="Y643" s="60"/>
      <c r="Z643" s="60"/>
      <c r="AA643" s="60"/>
      <c r="AB643" s="60"/>
      <c r="AC643" s="60"/>
      <c r="AD643" s="60"/>
      <c r="AE643" s="60"/>
      <c r="AF643" s="60"/>
      <c r="AG643" s="60"/>
      <c r="AH643" s="60"/>
      <c r="AI643" s="77"/>
      <c r="AJ643" s="123" t="s">
        <v>166</v>
      </c>
      <c r="AK643" s="60"/>
      <c r="AL643" s="152" t="s">
        <v>164</v>
      </c>
      <c r="AM643" s="77"/>
      <c r="AN643" s="77"/>
      <c r="AO643" s="155" t="s">
        <v>172</v>
      </c>
      <c r="AP643" s="77"/>
      <c r="AQ643" s="77">
        <v>3</v>
      </c>
      <c r="AR643" s="69">
        <f t="shared" ref="AR643:AR646" si="267">34*1</f>
        <v>34</v>
      </c>
      <c r="AS643" s="79">
        <f t="shared" ref="AS643:AS646" si="268">AQ643/AR643</f>
        <v>8.8235294117647065E-2</v>
      </c>
    </row>
    <row r="644" spans="1:45">
      <c r="A644" s="192"/>
      <c r="B644" s="184"/>
      <c r="C644" s="52" t="s">
        <v>152</v>
      </c>
      <c r="D644" s="80"/>
      <c r="E644" s="60"/>
      <c r="F644" s="145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145"/>
      <c r="T644" s="60"/>
      <c r="U644" s="60"/>
      <c r="V644" s="60"/>
      <c r="W644" s="60"/>
      <c r="X644" s="60"/>
      <c r="Y644" s="60"/>
      <c r="Z644" s="60"/>
      <c r="AA644" s="60"/>
      <c r="AB644" s="60"/>
      <c r="AC644" s="60"/>
      <c r="AD644" s="60"/>
      <c r="AE644" s="60"/>
      <c r="AF644" s="60"/>
      <c r="AG644" s="60"/>
      <c r="AH644" s="60"/>
      <c r="AI644" s="77"/>
      <c r="AJ644" s="123" t="s">
        <v>166</v>
      </c>
      <c r="AK644" s="60"/>
      <c r="AL644" s="152" t="s">
        <v>164</v>
      </c>
      <c r="AM644" s="77"/>
      <c r="AN644" s="77"/>
      <c r="AO644" s="155" t="s">
        <v>172</v>
      </c>
      <c r="AP644" s="77"/>
      <c r="AQ644" s="77">
        <f t="shared" si="234"/>
        <v>3</v>
      </c>
      <c r="AR644" s="69">
        <f t="shared" si="267"/>
        <v>34</v>
      </c>
      <c r="AS644" s="79">
        <f t="shared" si="268"/>
        <v>8.8235294117647065E-2</v>
      </c>
    </row>
    <row r="645" spans="1:45" s="66" customFormat="1">
      <c r="A645" s="192"/>
      <c r="B645" s="184"/>
      <c r="C645" s="161" t="s">
        <v>153</v>
      </c>
      <c r="D645" s="80"/>
      <c r="E645" s="162"/>
      <c r="F645" s="145"/>
      <c r="G645" s="162"/>
      <c r="H645" s="162"/>
      <c r="I645" s="162"/>
      <c r="J645" s="162"/>
      <c r="K645" s="162"/>
      <c r="L645" s="162"/>
      <c r="M645" s="162"/>
      <c r="N645" s="162"/>
      <c r="O645" s="162"/>
      <c r="P645" s="162"/>
      <c r="Q645" s="162"/>
      <c r="R645" s="162"/>
      <c r="S645" s="145"/>
      <c r="T645" s="162"/>
      <c r="U645" s="162"/>
      <c r="V645" s="162"/>
      <c r="W645" s="162"/>
      <c r="X645" s="162"/>
      <c r="Y645" s="162"/>
      <c r="Z645" s="162"/>
      <c r="AA645" s="162"/>
      <c r="AB645" s="162"/>
      <c r="AC645" s="162"/>
      <c r="AD645" s="162"/>
      <c r="AE645" s="162"/>
      <c r="AF645" s="162"/>
      <c r="AG645" s="162"/>
      <c r="AH645" s="162"/>
      <c r="AI645" s="77"/>
      <c r="AJ645" s="123" t="s">
        <v>166</v>
      </c>
      <c r="AK645" s="162"/>
      <c r="AL645" s="152" t="s">
        <v>164</v>
      </c>
      <c r="AM645" s="77"/>
      <c r="AN645" s="77"/>
      <c r="AO645" s="155" t="s">
        <v>172</v>
      </c>
      <c r="AP645" s="77"/>
      <c r="AQ645" s="77">
        <f t="shared" ref="AQ645" si="269">COUNTA(E645:AP645)</f>
        <v>3</v>
      </c>
      <c r="AR645" s="69">
        <f t="shared" si="267"/>
        <v>34</v>
      </c>
      <c r="AS645" s="79">
        <f t="shared" ref="AS645" si="270">AQ645/AR645</f>
        <v>8.8235294117647065E-2</v>
      </c>
    </row>
    <row r="646" spans="1:45">
      <c r="A646" s="192"/>
      <c r="B646" s="184"/>
      <c r="C646" s="161" t="s">
        <v>183</v>
      </c>
      <c r="D646" s="80"/>
      <c r="E646" s="60"/>
      <c r="F646" s="145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145"/>
      <c r="T646" s="60"/>
      <c r="U646" s="60"/>
      <c r="V646" s="60"/>
      <c r="W646" s="60"/>
      <c r="X646" s="60"/>
      <c r="Y646" s="60"/>
      <c r="Z646" s="60"/>
      <c r="AA646" s="60"/>
      <c r="AB646" s="60"/>
      <c r="AC646" s="60"/>
      <c r="AD646" s="60"/>
      <c r="AE646" s="60"/>
      <c r="AF646" s="60"/>
      <c r="AG646" s="60"/>
      <c r="AH646" s="60"/>
      <c r="AI646" s="77"/>
      <c r="AJ646" s="123" t="s">
        <v>166</v>
      </c>
      <c r="AK646" s="60"/>
      <c r="AL646" s="152" t="s">
        <v>164</v>
      </c>
      <c r="AM646" s="77"/>
      <c r="AN646" s="77"/>
      <c r="AO646" s="155" t="s">
        <v>172</v>
      </c>
      <c r="AP646" s="77"/>
      <c r="AQ646" s="77">
        <f t="shared" si="234"/>
        <v>3</v>
      </c>
      <c r="AR646" s="69">
        <f t="shared" si="267"/>
        <v>34</v>
      </c>
      <c r="AS646" s="79">
        <f t="shared" si="268"/>
        <v>8.8235294117647065E-2</v>
      </c>
    </row>
    <row r="647" spans="1:45" ht="12.75" customHeight="1">
      <c r="A647" s="192"/>
      <c r="B647" s="184" t="s">
        <v>116</v>
      </c>
      <c r="C647" s="52" t="s">
        <v>148</v>
      </c>
      <c r="D647" s="80"/>
      <c r="E647" s="60"/>
      <c r="F647" s="82" t="s">
        <v>107</v>
      </c>
      <c r="G647" s="60"/>
      <c r="H647" s="60"/>
      <c r="I647" s="60"/>
      <c r="J647" s="60"/>
      <c r="K647" s="60"/>
      <c r="L647" s="123" t="s">
        <v>166</v>
      </c>
      <c r="M647" s="60"/>
      <c r="N647" s="60"/>
      <c r="O647" s="60"/>
      <c r="P647" s="60"/>
      <c r="Q647" s="60"/>
      <c r="R647" s="123" t="s">
        <v>166</v>
      </c>
      <c r="S647" s="60"/>
      <c r="T647" s="60"/>
      <c r="U647" s="60"/>
      <c r="V647" s="60"/>
      <c r="W647" s="60"/>
      <c r="X647" s="60"/>
      <c r="Y647" s="123" t="s">
        <v>166</v>
      </c>
      <c r="Z647" s="60"/>
      <c r="AA647" s="60"/>
      <c r="AB647" s="60"/>
      <c r="AC647" s="60"/>
      <c r="AD647" s="123" t="s">
        <v>166</v>
      </c>
      <c r="AE647" s="60"/>
      <c r="AF647" s="60"/>
      <c r="AG647" s="60"/>
      <c r="AH647" s="60"/>
      <c r="AI647" s="77"/>
      <c r="AJ647" s="77"/>
      <c r="AK647" s="123" t="s">
        <v>166</v>
      </c>
      <c r="AL647" s="60"/>
      <c r="AM647" s="77"/>
      <c r="AN647" s="77"/>
      <c r="AO647" s="155" t="s">
        <v>172</v>
      </c>
      <c r="AP647" s="77"/>
      <c r="AQ647" s="77">
        <f t="shared" si="234"/>
        <v>7</v>
      </c>
      <c r="AR647" s="35">
        <f>34*2</f>
        <v>68</v>
      </c>
      <c r="AS647" s="79">
        <f>AQ647/AR647</f>
        <v>0.10294117647058823</v>
      </c>
    </row>
    <row r="648" spans="1:45">
      <c r="A648" s="192"/>
      <c r="B648" s="184"/>
      <c r="C648" s="52" t="s">
        <v>149</v>
      </c>
      <c r="D648" s="80"/>
      <c r="E648" s="60"/>
      <c r="F648" s="82" t="s">
        <v>107</v>
      </c>
      <c r="G648" s="60"/>
      <c r="H648" s="60"/>
      <c r="I648" s="60"/>
      <c r="J648" s="60"/>
      <c r="K648" s="60"/>
      <c r="L648" s="123" t="s">
        <v>166</v>
      </c>
      <c r="M648" s="60"/>
      <c r="N648" s="60"/>
      <c r="O648" s="60"/>
      <c r="P648" s="60"/>
      <c r="Q648" s="60"/>
      <c r="R648" s="123" t="s">
        <v>166</v>
      </c>
      <c r="S648" s="60"/>
      <c r="T648" s="60"/>
      <c r="U648" s="60"/>
      <c r="V648" s="60"/>
      <c r="W648" s="60"/>
      <c r="X648" s="60"/>
      <c r="Y648" s="123" t="s">
        <v>166</v>
      </c>
      <c r="Z648" s="60"/>
      <c r="AA648" s="60"/>
      <c r="AB648" s="60"/>
      <c r="AC648" s="60"/>
      <c r="AD648" s="123" t="s">
        <v>166</v>
      </c>
      <c r="AE648" s="60"/>
      <c r="AF648" s="60"/>
      <c r="AG648" s="60"/>
      <c r="AH648" s="60"/>
      <c r="AI648" s="77"/>
      <c r="AJ648" s="77"/>
      <c r="AK648" s="123" t="s">
        <v>166</v>
      </c>
      <c r="AL648" s="60"/>
      <c r="AM648" s="77"/>
      <c r="AN648" s="77"/>
      <c r="AO648" s="155" t="s">
        <v>172</v>
      </c>
      <c r="AP648" s="77"/>
      <c r="AQ648" s="77">
        <f t="shared" si="234"/>
        <v>7</v>
      </c>
      <c r="AR648" s="35">
        <f>34*2</f>
        <v>68</v>
      </c>
      <c r="AS648" s="79">
        <f>AQ648/AR648</f>
        <v>0.10294117647058823</v>
      </c>
    </row>
    <row r="649" spans="1:45">
      <c r="A649" s="192"/>
      <c r="B649" s="184"/>
      <c r="C649" s="52" t="s">
        <v>150</v>
      </c>
      <c r="D649" s="80"/>
      <c r="E649" s="60"/>
      <c r="F649" s="82" t="s">
        <v>107</v>
      </c>
      <c r="G649" s="60"/>
      <c r="H649" s="60"/>
      <c r="I649" s="60"/>
      <c r="J649" s="60"/>
      <c r="K649" s="60"/>
      <c r="L649" s="123" t="s">
        <v>166</v>
      </c>
      <c r="M649" s="60"/>
      <c r="N649" s="60"/>
      <c r="O649" s="60"/>
      <c r="P649" s="60"/>
      <c r="Q649" s="60"/>
      <c r="R649" s="123" t="s">
        <v>166</v>
      </c>
      <c r="S649" s="60"/>
      <c r="T649" s="60"/>
      <c r="U649" s="60"/>
      <c r="V649" s="60"/>
      <c r="W649" s="60"/>
      <c r="X649" s="60"/>
      <c r="Y649" s="123" t="s">
        <v>166</v>
      </c>
      <c r="Z649" s="60"/>
      <c r="AA649" s="60"/>
      <c r="AB649" s="60"/>
      <c r="AC649" s="60"/>
      <c r="AD649" s="123" t="s">
        <v>166</v>
      </c>
      <c r="AE649" s="60"/>
      <c r="AF649" s="60"/>
      <c r="AG649" s="60"/>
      <c r="AH649" s="60"/>
      <c r="AI649" s="77"/>
      <c r="AJ649" s="77"/>
      <c r="AK649" s="123" t="s">
        <v>166</v>
      </c>
      <c r="AL649" s="60"/>
      <c r="AM649" s="77"/>
      <c r="AN649" s="77"/>
      <c r="AO649" s="155" t="s">
        <v>172</v>
      </c>
      <c r="AP649" s="77"/>
      <c r="AQ649" s="77">
        <f t="shared" si="234"/>
        <v>7</v>
      </c>
      <c r="AR649" s="35">
        <f>34*2</f>
        <v>68</v>
      </c>
      <c r="AS649" s="79">
        <f>AQ649/AR649</f>
        <v>0.10294117647058823</v>
      </c>
    </row>
    <row r="650" spans="1:45">
      <c r="A650" s="192"/>
      <c r="B650" s="184"/>
      <c r="C650" s="52" t="s">
        <v>151</v>
      </c>
      <c r="D650" s="80"/>
      <c r="E650" s="60"/>
      <c r="F650" s="82" t="s">
        <v>107</v>
      </c>
      <c r="G650" s="60"/>
      <c r="H650" s="60"/>
      <c r="I650" s="60"/>
      <c r="J650" s="60"/>
      <c r="K650" s="60"/>
      <c r="L650" s="123" t="s">
        <v>166</v>
      </c>
      <c r="M650" s="60"/>
      <c r="N650" s="60"/>
      <c r="O650" s="60"/>
      <c r="P650" s="60"/>
      <c r="Q650" s="60"/>
      <c r="R650" s="123" t="s">
        <v>166</v>
      </c>
      <c r="S650" s="60"/>
      <c r="T650" s="60"/>
      <c r="U650" s="60"/>
      <c r="V650" s="60"/>
      <c r="W650" s="60"/>
      <c r="X650" s="60"/>
      <c r="Y650" s="123" t="s">
        <v>166</v>
      </c>
      <c r="Z650" s="60"/>
      <c r="AA650" s="60"/>
      <c r="AB650" s="60"/>
      <c r="AC650" s="60"/>
      <c r="AD650" s="123" t="s">
        <v>166</v>
      </c>
      <c r="AE650" s="60"/>
      <c r="AF650" s="60"/>
      <c r="AG650" s="60"/>
      <c r="AH650" s="60"/>
      <c r="AI650" s="77"/>
      <c r="AJ650" s="77"/>
      <c r="AK650" s="123" t="s">
        <v>166</v>
      </c>
      <c r="AL650" s="60"/>
      <c r="AM650" s="77"/>
      <c r="AN650" s="77"/>
      <c r="AO650" s="155" t="s">
        <v>172</v>
      </c>
      <c r="AP650" s="77"/>
      <c r="AQ650" s="77">
        <f t="shared" si="234"/>
        <v>7</v>
      </c>
      <c r="AR650" s="69">
        <f t="shared" ref="AR650:AR653" si="271">34*2</f>
        <v>68</v>
      </c>
      <c r="AS650" s="79">
        <f t="shared" ref="AS650:AS653" si="272">AQ650/AR650</f>
        <v>0.10294117647058823</v>
      </c>
    </row>
    <row r="651" spans="1:45">
      <c r="A651" s="192"/>
      <c r="B651" s="184"/>
      <c r="C651" s="52" t="s">
        <v>152</v>
      </c>
      <c r="D651" s="80"/>
      <c r="E651" s="60"/>
      <c r="F651" s="82" t="s">
        <v>107</v>
      </c>
      <c r="G651" s="60"/>
      <c r="H651" s="60"/>
      <c r="I651" s="60"/>
      <c r="J651" s="60"/>
      <c r="K651" s="60"/>
      <c r="L651" s="123" t="s">
        <v>166</v>
      </c>
      <c r="M651" s="60"/>
      <c r="N651" s="60"/>
      <c r="O651" s="60"/>
      <c r="P651" s="60"/>
      <c r="Q651" s="60"/>
      <c r="R651" s="123" t="s">
        <v>166</v>
      </c>
      <c r="S651" s="60"/>
      <c r="T651" s="60"/>
      <c r="U651" s="60"/>
      <c r="V651" s="60"/>
      <c r="W651" s="60"/>
      <c r="X651" s="60"/>
      <c r="Y651" s="123" t="s">
        <v>166</v>
      </c>
      <c r="Z651" s="60"/>
      <c r="AA651" s="60"/>
      <c r="AB651" s="60"/>
      <c r="AC651" s="60"/>
      <c r="AD651" s="123" t="s">
        <v>166</v>
      </c>
      <c r="AE651" s="60"/>
      <c r="AF651" s="60"/>
      <c r="AG651" s="60"/>
      <c r="AH651" s="60"/>
      <c r="AI651" s="77"/>
      <c r="AJ651" s="77"/>
      <c r="AK651" s="123" t="s">
        <v>166</v>
      </c>
      <c r="AL651" s="60"/>
      <c r="AM651" s="77"/>
      <c r="AN651" s="77"/>
      <c r="AO651" s="155" t="s">
        <v>172</v>
      </c>
      <c r="AP651" s="77"/>
      <c r="AQ651" s="77">
        <f t="shared" si="234"/>
        <v>7</v>
      </c>
      <c r="AR651" s="69">
        <f t="shared" si="271"/>
        <v>68</v>
      </c>
      <c r="AS651" s="79">
        <f t="shared" si="272"/>
        <v>0.10294117647058823</v>
      </c>
    </row>
    <row r="652" spans="1:45" s="66" customFormat="1">
      <c r="A652" s="192"/>
      <c r="B652" s="184"/>
      <c r="C652" s="161" t="s">
        <v>153</v>
      </c>
      <c r="D652" s="80"/>
      <c r="E652" s="162"/>
      <c r="F652" s="82" t="s">
        <v>107</v>
      </c>
      <c r="G652" s="162"/>
      <c r="H652" s="162"/>
      <c r="I652" s="162"/>
      <c r="J652" s="162"/>
      <c r="K652" s="162"/>
      <c r="L652" s="123" t="s">
        <v>166</v>
      </c>
      <c r="M652" s="162"/>
      <c r="N652" s="162"/>
      <c r="O652" s="162"/>
      <c r="P652" s="162"/>
      <c r="Q652" s="162"/>
      <c r="R652" s="123" t="s">
        <v>166</v>
      </c>
      <c r="S652" s="162"/>
      <c r="T652" s="162"/>
      <c r="U652" s="162"/>
      <c r="V652" s="162"/>
      <c r="W652" s="162"/>
      <c r="X652" s="162"/>
      <c r="Y652" s="123" t="s">
        <v>166</v>
      </c>
      <c r="Z652" s="162"/>
      <c r="AA652" s="162"/>
      <c r="AB652" s="162"/>
      <c r="AC652" s="162"/>
      <c r="AD652" s="123" t="s">
        <v>166</v>
      </c>
      <c r="AE652" s="162"/>
      <c r="AF652" s="162"/>
      <c r="AG652" s="162"/>
      <c r="AH652" s="162"/>
      <c r="AI652" s="77"/>
      <c r="AJ652" s="77"/>
      <c r="AK652" s="123" t="s">
        <v>166</v>
      </c>
      <c r="AL652" s="162"/>
      <c r="AM652" s="77"/>
      <c r="AN652" s="77"/>
      <c r="AO652" s="155" t="s">
        <v>172</v>
      </c>
      <c r="AP652" s="77"/>
      <c r="AQ652" s="77">
        <f t="shared" ref="AQ652" si="273">COUNTA(E652:AP652)</f>
        <v>7</v>
      </c>
      <c r="AR652" s="69">
        <f t="shared" si="271"/>
        <v>68</v>
      </c>
      <c r="AS652" s="79">
        <f t="shared" ref="AS652" si="274">AQ652/AR652</f>
        <v>0.10294117647058823</v>
      </c>
    </row>
    <row r="653" spans="1:45">
      <c r="A653" s="192"/>
      <c r="B653" s="184"/>
      <c r="C653" s="161" t="s">
        <v>183</v>
      </c>
      <c r="D653" s="80"/>
      <c r="E653" s="60"/>
      <c r="F653" s="82" t="s">
        <v>107</v>
      </c>
      <c r="G653" s="60"/>
      <c r="H653" s="60"/>
      <c r="I653" s="60"/>
      <c r="J653" s="60"/>
      <c r="K653" s="60"/>
      <c r="L653" s="123" t="s">
        <v>166</v>
      </c>
      <c r="M653" s="60"/>
      <c r="N653" s="60"/>
      <c r="O653" s="60"/>
      <c r="P653" s="60"/>
      <c r="Q653" s="60"/>
      <c r="R653" s="123" t="s">
        <v>166</v>
      </c>
      <c r="S653" s="60"/>
      <c r="T653" s="60"/>
      <c r="U653" s="60"/>
      <c r="V653" s="60"/>
      <c r="W653" s="60"/>
      <c r="X653" s="60"/>
      <c r="Y653" s="123" t="s">
        <v>166</v>
      </c>
      <c r="Z653" s="60"/>
      <c r="AA653" s="60"/>
      <c r="AB653" s="60"/>
      <c r="AC653" s="60"/>
      <c r="AD653" s="123" t="s">
        <v>166</v>
      </c>
      <c r="AE653" s="60"/>
      <c r="AF653" s="60"/>
      <c r="AG653" s="60"/>
      <c r="AH653" s="60"/>
      <c r="AI653" s="77"/>
      <c r="AJ653" s="77"/>
      <c r="AK653" s="123" t="s">
        <v>166</v>
      </c>
      <c r="AL653" s="60"/>
      <c r="AM653" s="77"/>
      <c r="AN653" s="77"/>
      <c r="AO653" s="155" t="s">
        <v>172</v>
      </c>
      <c r="AP653" s="77"/>
      <c r="AQ653" s="77">
        <f t="shared" si="234"/>
        <v>7</v>
      </c>
      <c r="AR653" s="69">
        <f t="shared" si="271"/>
        <v>68</v>
      </c>
      <c r="AS653" s="79">
        <f t="shared" si="272"/>
        <v>0.10294117647058823</v>
      </c>
    </row>
    <row r="654" spans="1:45" ht="12.75" customHeight="1">
      <c r="A654" s="192"/>
      <c r="B654" s="184" t="s">
        <v>137</v>
      </c>
      <c r="C654" s="52" t="s">
        <v>148</v>
      </c>
      <c r="D654" s="80"/>
      <c r="E654" s="60"/>
      <c r="F654" s="82" t="s">
        <v>107</v>
      </c>
      <c r="G654" s="60"/>
      <c r="H654" s="60"/>
      <c r="I654" s="123" t="s">
        <v>167</v>
      </c>
      <c r="J654" s="60"/>
      <c r="K654" s="123" t="s">
        <v>166</v>
      </c>
      <c r="L654" s="60"/>
      <c r="M654" s="60"/>
      <c r="N654" s="60"/>
      <c r="O654" s="123" t="s">
        <v>167</v>
      </c>
      <c r="P654" s="60"/>
      <c r="Q654" s="60"/>
      <c r="R654" s="60"/>
      <c r="S654" s="60"/>
      <c r="T654" s="123" t="s">
        <v>166</v>
      </c>
      <c r="U654" s="60"/>
      <c r="V654" s="60"/>
      <c r="W654" s="60"/>
      <c r="X654" s="123" t="s">
        <v>166</v>
      </c>
      <c r="Y654" s="60"/>
      <c r="Z654" s="60"/>
      <c r="AA654" s="60"/>
      <c r="AB654" s="60"/>
      <c r="AC654" s="123" t="s">
        <v>166</v>
      </c>
      <c r="AD654" s="60"/>
      <c r="AE654" s="60"/>
      <c r="AF654" s="123" t="s">
        <v>167</v>
      </c>
      <c r="AG654" s="60"/>
      <c r="AH654" s="60"/>
      <c r="AI654" s="123" t="s">
        <v>166</v>
      </c>
      <c r="AJ654" s="77"/>
      <c r="AK654" s="60"/>
      <c r="AL654" s="60"/>
      <c r="AM654" s="77"/>
      <c r="AN654" s="77"/>
      <c r="AO654" s="155" t="s">
        <v>172</v>
      </c>
      <c r="AP654" s="77"/>
      <c r="AQ654" s="77">
        <f t="shared" si="234"/>
        <v>10</v>
      </c>
      <c r="AR654" s="35">
        <f>34*3</f>
        <v>102</v>
      </c>
      <c r="AS654" s="79">
        <f>AQ654/AR654</f>
        <v>9.8039215686274508E-2</v>
      </c>
    </row>
    <row r="655" spans="1:45">
      <c r="A655" s="192"/>
      <c r="B655" s="184"/>
      <c r="C655" s="52" t="s">
        <v>149</v>
      </c>
      <c r="D655" s="80"/>
      <c r="E655" s="60"/>
      <c r="F655" s="82" t="s">
        <v>107</v>
      </c>
      <c r="G655" s="60"/>
      <c r="H655" s="60"/>
      <c r="I655" s="123" t="s">
        <v>167</v>
      </c>
      <c r="J655" s="60"/>
      <c r="K655" s="123" t="s">
        <v>166</v>
      </c>
      <c r="L655" s="60"/>
      <c r="M655" s="60"/>
      <c r="N655" s="60"/>
      <c r="O655" s="123" t="s">
        <v>167</v>
      </c>
      <c r="P655" s="60"/>
      <c r="Q655" s="60"/>
      <c r="R655" s="60"/>
      <c r="S655" s="60"/>
      <c r="T655" s="123" t="s">
        <v>166</v>
      </c>
      <c r="U655" s="60"/>
      <c r="V655" s="60"/>
      <c r="W655" s="60"/>
      <c r="X655" s="123" t="s">
        <v>166</v>
      </c>
      <c r="Y655" s="60"/>
      <c r="Z655" s="60"/>
      <c r="AA655" s="60"/>
      <c r="AB655" s="60"/>
      <c r="AC655" s="123" t="s">
        <v>166</v>
      </c>
      <c r="AD655" s="60"/>
      <c r="AE655" s="60"/>
      <c r="AF655" s="123" t="s">
        <v>167</v>
      </c>
      <c r="AG655" s="60"/>
      <c r="AH655" s="60"/>
      <c r="AI655" s="123" t="s">
        <v>166</v>
      </c>
      <c r="AJ655" s="77"/>
      <c r="AK655" s="60"/>
      <c r="AL655" s="60"/>
      <c r="AM655" s="77"/>
      <c r="AN655" s="77"/>
      <c r="AO655" s="155" t="s">
        <v>172</v>
      </c>
      <c r="AP655" s="77"/>
      <c r="AQ655" s="77">
        <f t="shared" si="234"/>
        <v>10</v>
      </c>
      <c r="AR655" s="35">
        <f>34*3</f>
        <v>102</v>
      </c>
      <c r="AS655" s="79">
        <f>AQ655/AR655</f>
        <v>9.8039215686274508E-2</v>
      </c>
    </row>
    <row r="656" spans="1:45">
      <c r="A656" s="192"/>
      <c r="B656" s="184"/>
      <c r="C656" s="52" t="s">
        <v>150</v>
      </c>
      <c r="D656" s="80"/>
      <c r="E656" s="60"/>
      <c r="F656" s="82" t="s">
        <v>107</v>
      </c>
      <c r="G656" s="60"/>
      <c r="H656" s="60"/>
      <c r="I656" s="123" t="s">
        <v>167</v>
      </c>
      <c r="J656" s="60"/>
      <c r="K656" s="123" t="s">
        <v>166</v>
      </c>
      <c r="L656" s="60"/>
      <c r="M656" s="60"/>
      <c r="N656" s="60"/>
      <c r="O656" s="123" t="s">
        <v>167</v>
      </c>
      <c r="P656" s="60"/>
      <c r="Q656" s="60"/>
      <c r="R656" s="60"/>
      <c r="S656" s="60"/>
      <c r="T656" s="123" t="s">
        <v>166</v>
      </c>
      <c r="U656" s="60"/>
      <c r="V656" s="60"/>
      <c r="W656" s="60"/>
      <c r="X656" s="123" t="s">
        <v>166</v>
      </c>
      <c r="Y656" s="60"/>
      <c r="Z656" s="60"/>
      <c r="AA656" s="60"/>
      <c r="AB656" s="60"/>
      <c r="AC656" s="123" t="s">
        <v>166</v>
      </c>
      <c r="AD656" s="60"/>
      <c r="AE656" s="60"/>
      <c r="AF656" s="123" t="s">
        <v>167</v>
      </c>
      <c r="AG656" s="60"/>
      <c r="AH656" s="60"/>
      <c r="AI656" s="123" t="s">
        <v>166</v>
      </c>
      <c r="AJ656" s="77"/>
      <c r="AK656" s="60"/>
      <c r="AL656" s="60"/>
      <c r="AM656" s="77"/>
      <c r="AN656" s="77"/>
      <c r="AO656" s="155" t="s">
        <v>172</v>
      </c>
      <c r="AP656" s="77"/>
      <c r="AQ656" s="77">
        <f t="shared" si="234"/>
        <v>10</v>
      </c>
      <c r="AR656" s="35">
        <f>34*3</f>
        <v>102</v>
      </c>
      <c r="AS656" s="79">
        <f>AQ656/AR656</f>
        <v>9.8039215686274508E-2</v>
      </c>
    </row>
    <row r="657" spans="1:49">
      <c r="A657" s="192"/>
      <c r="B657" s="184"/>
      <c r="C657" s="52" t="s">
        <v>151</v>
      </c>
      <c r="D657" s="80"/>
      <c r="E657" s="60"/>
      <c r="F657" s="82" t="s">
        <v>107</v>
      </c>
      <c r="G657" s="60"/>
      <c r="H657" s="60"/>
      <c r="I657" s="123" t="s">
        <v>167</v>
      </c>
      <c r="J657" s="60"/>
      <c r="K657" s="123" t="s">
        <v>166</v>
      </c>
      <c r="L657" s="60"/>
      <c r="M657" s="60"/>
      <c r="N657" s="60"/>
      <c r="O657" s="123" t="s">
        <v>167</v>
      </c>
      <c r="P657" s="60"/>
      <c r="Q657" s="60"/>
      <c r="R657" s="60"/>
      <c r="S657" s="60"/>
      <c r="T657" s="123" t="s">
        <v>166</v>
      </c>
      <c r="U657" s="60"/>
      <c r="V657" s="60"/>
      <c r="W657" s="60"/>
      <c r="X657" s="123" t="s">
        <v>166</v>
      </c>
      <c r="Y657" s="60"/>
      <c r="Z657" s="60"/>
      <c r="AA657" s="60"/>
      <c r="AB657" s="60"/>
      <c r="AC657" s="123" t="s">
        <v>166</v>
      </c>
      <c r="AD657" s="60"/>
      <c r="AE657" s="60"/>
      <c r="AF657" s="123" t="s">
        <v>167</v>
      </c>
      <c r="AG657" s="60"/>
      <c r="AH657" s="60"/>
      <c r="AI657" s="123" t="s">
        <v>166</v>
      </c>
      <c r="AJ657" s="77"/>
      <c r="AK657" s="60"/>
      <c r="AL657" s="60"/>
      <c r="AM657" s="77"/>
      <c r="AN657" s="77"/>
      <c r="AO657" s="155" t="s">
        <v>172</v>
      </c>
      <c r="AP657" s="77"/>
      <c r="AQ657" s="77">
        <f t="shared" si="234"/>
        <v>10</v>
      </c>
      <c r="AR657" s="69">
        <f t="shared" ref="AR657:AR660" si="275">34*3</f>
        <v>102</v>
      </c>
      <c r="AS657" s="79">
        <f t="shared" ref="AS657:AS660" si="276">AQ657/AR657</f>
        <v>9.8039215686274508E-2</v>
      </c>
    </row>
    <row r="658" spans="1:49">
      <c r="A658" s="192"/>
      <c r="B658" s="184"/>
      <c r="C658" s="52" t="s">
        <v>152</v>
      </c>
      <c r="D658" s="80"/>
      <c r="E658" s="60"/>
      <c r="F658" s="82" t="s">
        <v>107</v>
      </c>
      <c r="G658" s="60"/>
      <c r="H658" s="60"/>
      <c r="I658" s="123" t="s">
        <v>167</v>
      </c>
      <c r="J658" s="60"/>
      <c r="K658" s="123" t="s">
        <v>166</v>
      </c>
      <c r="L658" s="60"/>
      <c r="M658" s="60"/>
      <c r="N658" s="60"/>
      <c r="O658" s="123" t="s">
        <v>167</v>
      </c>
      <c r="P658" s="60"/>
      <c r="Q658" s="60"/>
      <c r="R658" s="60"/>
      <c r="S658" s="60"/>
      <c r="T658" s="123" t="s">
        <v>166</v>
      </c>
      <c r="U658" s="60"/>
      <c r="V658" s="60"/>
      <c r="W658" s="60"/>
      <c r="X658" s="123" t="s">
        <v>166</v>
      </c>
      <c r="Y658" s="60"/>
      <c r="Z658" s="60"/>
      <c r="AA658" s="60"/>
      <c r="AB658" s="60"/>
      <c r="AC658" s="123" t="s">
        <v>166</v>
      </c>
      <c r="AD658" s="60"/>
      <c r="AE658" s="60"/>
      <c r="AF658" s="123" t="s">
        <v>167</v>
      </c>
      <c r="AG658" s="60"/>
      <c r="AH658" s="60"/>
      <c r="AI658" s="123" t="s">
        <v>166</v>
      </c>
      <c r="AJ658" s="77"/>
      <c r="AK658" s="60"/>
      <c r="AL658" s="60"/>
      <c r="AM658" s="77"/>
      <c r="AN658" s="77"/>
      <c r="AO658" s="155" t="s">
        <v>172</v>
      </c>
      <c r="AP658" s="77"/>
      <c r="AQ658" s="77">
        <f t="shared" si="234"/>
        <v>10</v>
      </c>
      <c r="AR658" s="69">
        <f t="shared" si="275"/>
        <v>102</v>
      </c>
      <c r="AS658" s="79">
        <f t="shared" si="276"/>
        <v>9.8039215686274508E-2</v>
      </c>
    </row>
    <row r="659" spans="1:49" s="66" customFormat="1">
      <c r="A659" s="192"/>
      <c r="B659" s="184"/>
      <c r="C659" s="161" t="s">
        <v>153</v>
      </c>
      <c r="D659" s="80"/>
      <c r="E659" s="162"/>
      <c r="F659" s="82" t="s">
        <v>107</v>
      </c>
      <c r="G659" s="162"/>
      <c r="H659" s="162"/>
      <c r="I659" s="123" t="s">
        <v>167</v>
      </c>
      <c r="J659" s="162"/>
      <c r="K659" s="123" t="s">
        <v>166</v>
      </c>
      <c r="L659" s="162"/>
      <c r="M659" s="162"/>
      <c r="N659" s="162"/>
      <c r="O659" s="123" t="s">
        <v>167</v>
      </c>
      <c r="P659" s="162"/>
      <c r="Q659" s="162"/>
      <c r="R659" s="162"/>
      <c r="S659" s="162"/>
      <c r="T659" s="123" t="s">
        <v>166</v>
      </c>
      <c r="U659" s="162"/>
      <c r="V659" s="162"/>
      <c r="W659" s="162"/>
      <c r="X659" s="123" t="s">
        <v>166</v>
      </c>
      <c r="Y659" s="162"/>
      <c r="Z659" s="162"/>
      <c r="AA659" s="162"/>
      <c r="AB659" s="162"/>
      <c r="AC659" s="123" t="s">
        <v>166</v>
      </c>
      <c r="AD659" s="162"/>
      <c r="AE659" s="162"/>
      <c r="AF659" s="123" t="s">
        <v>167</v>
      </c>
      <c r="AG659" s="162"/>
      <c r="AH659" s="162"/>
      <c r="AI659" s="123" t="s">
        <v>166</v>
      </c>
      <c r="AJ659" s="77"/>
      <c r="AK659" s="162"/>
      <c r="AL659" s="162"/>
      <c r="AM659" s="77"/>
      <c r="AN659" s="77"/>
      <c r="AO659" s="155" t="s">
        <v>172</v>
      </c>
      <c r="AP659" s="77"/>
      <c r="AQ659" s="77">
        <f t="shared" ref="AQ659" si="277">COUNTA(E659:AP659)</f>
        <v>10</v>
      </c>
      <c r="AR659" s="69">
        <f t="shared" si="275"/>
        <v>102</v>
      </c>
      <c r="AS659" s="79">
        <f t="shared" ref="AS659" si="278">AQ659/AR659</f>
        <v>9.8039215686274508E-2</v>
      </c>
    </row>
    <row r="660" spans="1:49">
      <c r="A660" s="192"/>
      <c r="B660" s="184"/>
      <c r="C660" s="161" t="s">
        <v>183</v>
      </c>
      <c r="D660" s="80"/>
      <c r="E660" s="60"/>
      <c r="F660" s="82" t="s">
        <v>107</v>
      </c>
      <c r="G660" s="60"/>
      <c r="H660" s="60"/>
      <c r="I660" s="123" t="s">
        <v>167</v>
      </c>
      <c r="J660" s="60"/>
      <c r="K660" s="123" t="s">
        <v>166</v>
      </c>
      <c r="L660" s="60"/>
      <c r="M660" s="60"/>
      <c r="N660" s="60"/>
      <c r="O660" s="123" t="s">
        <v>167</v>
      </c>
      <c r="P660" s="60"/>
      <c r="Q660" s="60"/>
      <c r="R660" s="60"/>
      <c r="S660" s="60"/>
      <c r="T660" s="123" t="s">
        <v>166</v>
      </c>
      <c r="U660" s="60"/>
      <c r="V660" s="60"/>
      <c r="W660" s="60"/>
      <c r="X660" s="123" t="s">
        <v>166</v>
      </c>
      <c r="Y660" s="60"/>
      <c r="Z660" s="60"/>
      <c r="AA660" s="60"/>
      <c r="AB660" s="60"/>
      <c r="AC660" s="123" t="s">
        <v>166</v>
      </c>
      <c r="AD660" s="60"/>
      <c r="AE660" s="60"/>
      <c r="AF660" s="123" t="s">
        <v>167</v>
      </c>
      <c r="AG660" s="60"/>
      <c r="AH660" s="60"/>
      <c r="AI660" s="123" t="s">
        <v>166</v>
      </c>
      <c r="AJ660" s="77"/>
      <c r="AK660" s="60"/>
      <c r="AL660" s="60"/>
      <c r="AM660" s="77"/>
      <c r="AN660" s="77"/>
      <c r="AO660" s="155" t="s">
        <v>172</v>
      </c>
      <c r="AP660" s="77"/>
      <c r="AQ660" s="77">
        <f t="shared" ref="AQ660:AQ696" si="279">COUNTA(E660:AP660)</f>
        <v>10</v>
      </c>
      <c r="AR660" s="69">
        <f t="shared" si="275"/>
        <v>102</v>
      </c>
      <c r="AS660" s="79">
        <f t="shared" si="276"/>
        <v>9.8039215686274508E-2</v>
      </c>
    </row>
    <row r="661" spans="1:49" ht="12.75" customHeight="1">
      <c r="A661" s="192"/>
      <c r="B661" s="184" t="s">
        <v>145</v>
      </c>
      <c r="C661" s="52" t="s">
        <v>148</v>
      </c>
      <c r="D661" s="80"/>
      <c r="E661" s="60"/>
      <c r="F661" s="82" t="s">
        <v>107</v>
      </c>
      <c r="G661" s="60"/>
      <c r="H661" s="60"/>
      <c r="I661" s="60"/>
      <c r="J661" s="60"/>
      <c r="K661" s="60"/>
      <c r="L661" s="123" t="s">
        <v>166</v>
      </c>
      <c r="M661" s="60"/>
      <c r="N661" s="60"/>
      <c r="O661" s="60"/>
      <c r="P661" s="60"/>
      <c r="Q661" s="60"/>
      <c r="R661" s="60"/>
      <c r="S661" s="123" t="s">
        <v>166</v>
      </c>
      <c r="T661" s="60"/>
      <c r="U661" s="60"/>
      <c r="V661" s="60"/>
      <c r="W661" s="60"/>
      <c r="X661" s="60"/>
      <c r="Y661" s="60"/>
      <c r="Z661" s="123" t="s">
        <v>167</v>
      </c>
      <c r="AA661" s="60"/>
      <c r="AB661" s="60"/>
      <c r="AC661" s="60"/>
      <c r="AD661" s="123" t="s">
        <v>166</v>
      </c>
      <c r="AE661" s="60"/>
      <c r="AF661" s="60"/>
      <c r="AG661" s="60"/>
      <c r="AH661" s="60"/>
      <c r="AI661" s="77"/>
      <c r="AJ661" s="123" t="s">
        <v>166</v>
      </c>
      <c r="AK661" s="60"/>
      <c r="AL661" s="60"/>
      <c r="AM661" s="77"/>
      <c r="AN661" s="77"/>
      <c r="AO661" s="155" t="s">
        <v>172</v>
      </c>
      <c r="AP661" s="77"/>
      <c r="AQ661" s="77">
        <f t="shared" si="279"/>
        <v>7</v>
      </c>
      <c r="AR661" s="35">
        <f>34*2</f>
        <v>68</v>
      </c>
      <c r="AS661" s="79">
        <f>AQ661/AR661</f>
        <v>0.10294117647058823</v>
      </c>
    </row>
    <row r="662" spans="1:49">
      <c r="A662" s="192"/>
      <c r="B662" s="184"/>
      <c r="C662" s="52" t="s">
        <v>149</v>
      </c>
      <c r="D662" s="80"/>
      <c r="E662" s="60"/>
      <c r="F662" s="82" t="s">
        <v>107</v>
      </c>
      <c r="G662" s="60"/>
      <c r="H662" s="60"/>
      <c r="I662" s="60"/>
      <c r="J662" s="60"/>
      <c r="K662" s="60"/>
      <c r="L662" s="123" t="s">
        <v>166</v>
      </c>
      <c r="M662" s="60"/>
      <c r="N662" s="60"/>
      <c r="O662" s="60"/>
      <c r="P662" s="123" t="s">
        <v>167</v>
      </c>
      <c r="Q662" s="60"/>
      <c r="R662" s="60"/>
      <c r="S662" s="123" t="s">
        <v>166</v>
      </c>
      <c r="T662" s="60"/>
      <c r="U662" s="60"/>
      <c r="V662" s="123" t="s">
        <v>167</v>
      </c>
      <c r="W662" s="60"/>
      <c r="X662" s="60"/>
      <c r="Y662" s="60"/>
      <c r="Z662" s="123" t="s">
        <v>167</v>
      </c>
      <c r="AA662" s="60"/>
      <c r="AB662" s="60"/>
      <c r="AC662" s="60"/>
      <c r="AD662" s="123" t="s">
        <v>166</v>
      </c>
      <c r="AE662" s="60"/>
      <c r="AF662" s="60"/>
      <c r="AG662" s="123" t="s">
        <v>167</v>
      </c>
      <c r="AH662" s="60"/>
      <c r="AI662" s="77"/>
      <c r="AJ662" s="123" t="s">
        <v>166</v>
      </c>
      <c r="AK662" s="60"/>
      <c r="AL662" s="60"/>
      <c r="AM662" s="77"/>
      <c r="AN662" s="77"/>
      <c r="AO662" s="155" t="s">
        <v>172</v>
      </c>
      <c r="AP662" s="77"/>
      <c r="AQ662" s="77">
        <f t="shared" si="279"/>
        <v>10</v>
      </c>
      <c r="AR662" s="35">
        <f>34*3</f>
        <v>102</v>
      </c>
      <c r="AS662" s="79">
        <f>AQ662/AR662</f>
        <v>9.8039215686274508E-2</v>
      </c>
    </row>
    <row r="663" spans="1:49">
      <c r="A663" s="192"/>
      <c r="B663" s="184"/>
      <c r="C663" s="52" t="s">
        <v>150</v>
      </c>
      <c r="D663" s="80"/>
      <c r="E663" s="60"/>
      <c r="F663" s="82" t="s">
        <v>107</v>
      </c>
      <c r="G663" s="60"/>
      <c r="H663" s="60"/>
      <c r="I663" s="60"/>
      <c r="J663" s="60"/>
      <c r="K663" s="60"/>
      <c r="L663" s="123" t="s">
        <v>166</v>
      </c>
      <c r="M663" s="60"/>
      <c r="N663" s="60"/>
      <c r="O663" s="60"/>
      <c r="P663" s="60"/>
      <c r="Q663" s="60"/>
      <c r="R663" s="60"/>
      <c r="S663" s="123" t="s">
        <v>166</v>
      </c>
      <c r="T663" s="60"/>
      <c r="U663" s="60"/>
      <c r="V663" s="60"/>
      <c r="W663" s="60"/>
      <c r="X663" s="60"/>
      <c r="Y663" s="60"/>
      <c r="Z663" s="123" t="s">
        <v>167</v>
      </c>
      <c r="AA663" s="60"/>
      <c r="AB663" s="60"/>
      <c r="AC663" s="60"/>
      <c r="AD663" s="123" t="s">
        <v>166</v>
      </c>
      <c r="AE663" s="60"/>
      <c r="AF663" s="60"/>
      <c r="AG663" s="60"/>
      <c r="AH663" s="60"/>
      <c r="AI663" s="77"/>
      <c r="AJ663" s="123" t="s">
        <v>166</v>
      </c>
      <c r="AK663" s="60"/>
      <c r="AL663" s="60"/>
      <c r="AM663" s="77"/>
      <c r="AN663" s="77"/>
      <c r="AO663" s="155" t="s">
        <v>172</v>
      </c>
      <c r="AP663" s="77"/>
      <c r="AQ663" s="77">
        <f t="shared" si="279"/>
        <v>7</v>
      </c>
      <c r="AR663" s="35">
        <f>34*2</f>
        <v>68</v>
      </c>
      <c r="AS663" s="79">
        <f>AQ663/AR663</f>
        <v>0.10294117647058823</v>
      </c>
    </row>
    <row r="664" spans="1:49">
      <c r="A664" s="192"/>
      <c r="B664" s="184"/>
      <c r="C664" s="52" t="s">
        <v>151</v>
      </c>
      <c r="D664" s="80"/>
      <c r="E664" s="60"/>
      <c r="F664" s="82" t="s">
        <v>107</v>
      </c>
      <c r="G664" s="60"/>
      <c r="H664" s="60"/>
      <c r="I664" s="60"/>
      <c r="J664" s="60"/>
      <c r="K664" s="60"/>
      <c r="L664" s="123" t="s">
        <v>166</v>
      </c>
      <c r="M664" s="60"/>
      <c r="N664" s="60"/>
      <c r="O664" s="60"/>
      <c r="P664" s="60"/>
      <c r="Q664" s="60"/>
      <c r="R664" s="60"/>
      <c r="S664" s="123" t="s">
        <v>166</v>
      </c>
      <c r="T664" s="60"/>
      <c r="U664" s="60"/>
      <c r="V664" s="60"/>
      <c r="W664" s="60"/>
      <c r="X664" s="60"/>
      <c r="Y664" s="60"/>
      <c r="Z664" s="123" t="s">
        <v>167</v>
      </c>
      <c r="AA664" s="60"/>
      <c r="AB664" s="60"/>
      <c r="AC664" s="60"/>
      <c r="AD664" s="123" t="s">
        <v>166</v>
      </c>
      <c r="AE664" s="60"/>
      <c r="AF664" s="60"/>
      <c r="AG664" s="60"/>
      <c r="AH664" s="60"/>
      <c r="AI664" s="77"/>
      <c r="AJ664" s="123" t="s">
        <v>166</v>
      </c>
      <c r="AK664" s="60"/>
      <c r="AL664" s="60"/>
      <c r="AM664" s="77"/>
      <c r="AN664" s="77"/>
      <c r="AO664" s="155" t="s">
        <v>172</v>
      </c>
      <c r="AP664" s="77"/>
      <c r="AQ664" s="77">
        <f t="shared" si="279"/>
        <v>7</v>
      </c>
      <c r="AR664" s="69">
        <f t="shared" ref="AR664:AR667" si="280">34*2</f>
        <v>68</v>
      </c>
      <c r="AS664" s="79">
        <f t="shared" ref="AS664:AS667" si="281">AQ664/AR664</f>
        <v>0.10294117647058823</v>
      </c>
    </row>
    <row r="665" spans="1:49">
      <c r="A665" s="192"/>
      <c r="B665" s="184"/>
      <c r="C665" s="52" t="s">
        <v>152</v>
      </c>
      <c r="D665" s="80"/>
      <c r="E665" s="60"/>
      <c r="F665" s="82" t="s">
        <v>107</v>
      </c>
      <c r="G665" s="60"/>
      <c r="H665" s="60"/>
      <c r="I665" s="60"/>
      <c r="J665" s="60"/>
      <c r="K665" s="60"/>
      <c r="L665" s="123" t="s">
        <v>166</v>
      </c>
      <c r="M665" s="60"/>
      <c r="N665" s="60"/>
      <c r="O665" s="60"/>
      <c r="P665" s="60"/>
      <c r="Q665" s="60"/>
      <c r="R665" s="60"/>
      <c r="S665" s="123" t="s">
        <v>166</v>
      </c>
      <c r="T665" s="60"/>
      <c r="U665" s="60"/>
      <c r="V665" s="60"/>
      <c r="W665" s="60"/>
      <c r="X665" s="60"/>
      <c r="Y665" s="60"/>
      <c r="Z665" s="123" t="s">
        <v>167</v>
      </c>
      <c r="AA665" s="60"/>
      <c r="AB665" s="60"/>
      <c r="AC665" s="60"/>
      <c r="AD665" s="123" t="s">
        <v>166</v>
      </c>
      <c r="AE665" s="60"/>
      <c r="AF665" s="60"/>
      <c r="AG665" s="60"/>
      <c r="AH665" s="60"/>
      <c r="AI665" s="77"/>
      <c r="AJ665" s="123" t="s">
        <v>166</v>
      </c>
      <c r="AK665" s="60"/>
      <c r="AL665" s="60"/>
      <c r="AM665" s="77"/>
      <c r="AN665" s="77"/>
      <c r="AO665" s="155" t="s">
        <v>172</v>
      </c>
      <c r="AP665" s="77"/>
      <c r="AQ665" s="77">
        <f t="shared" si="279"/>
        <v>7</v>
      </c>
      <c r="AR665" s="69">
        <f t="shared" si="280"/>
        <v>68</v>
      </c>
      <c r="AS665" s="79">
        <f t="shared" si="281"/>
        <v>0.10294117647058823</v>
      </c>
      <c r="AT665" s="77">
        <f t="shared" ref="AT665" si="282">COUNTA(H665:AS665)</f>
        <v>9</v>
      </c>
      <c r="AU665" s="69">
        <f t="shared" ref="AU665" si="283">34*2</f>
        <v>68</v>
      </c>
      <c r="AV665" s="79">
        <f t="shared" ref="AV665" si="284">AT665/AU665</f>
        <v>0.13235294117647059</v>
      </c>
      <c r="AW665" s="77">
        <f t="shared" ref="AW665" si="285">COUNTA(K665:AV665)</f>
        <v>12</v>
      </c>
    </row>
    <row r="666" spans="1:49" s="66" customFormat="1">
      <c r="A666" s="192"/>
      <c r="B666" s="184"/>
      <c r="C666" s="161" t="s">
        <v>153</v>
      </c>
      <c r="D666" s="80"/>
      <c r="E666" s="162"/>
      <c r="F666" s="82" t="s">
        <v>107</v>
      </c>
      <c r="G666" s="162"/>
      <c r="H666" s="162"/>
      <c r="I666" s="162"/>
      <c r="J666" s="162"/>
      <c r="K666" s="162"/>
      <c r="L666" s="123" t="s">
        <v>166</v>
      </c>
      <c r="M666" s="162"/>
      <c r="N666" s="162"/>
      <c r="O666" s="162"/>
      <c r="P666" s="162"/>
      <c r="Q666" s="162"/>
      <c r="R666" s="162"/>
      <c r="S666" s="123" t="s">
        <v>166</v>
      </c>
      <c r="T666" s="162"/>
      <c r="U666" s="162"/>
      <c r="V666" s="162"/>
      <c r="W666" s="162"/>
      <c r="X666" s="162"/>
      <c r="Y666" s="162"/>
      <c r="Z666" s="123" t="s">
        <v>167</v>
      </c>
      <c r="AA666" s="162"/>
      <c r="AB666" s="162"/>
      <c r="AC666" s="162"/>
      <c r="AD666" s="123" t="s">
        <v>166</v>
      </c>
      <c r="AE666" s="162"/>
      <c r="AF666" s="162"/>
      <c r="AG666" s="162"/>
      <c r="AH666" s="162"/>
      <c r="AI666" s="77"/>
      <c r="AJ666" s="123" t="s">
        <v>166</v>
      </c>
      <c r="AK666" s="162"/>
      <c r="AL666" s="162"/>
      <c r="AM666" s="77"/>
      <c r="AN666" s="77"/>
      <c r="AO666" s="155" t="s">
        <v>172</v>
      </c>
      <c r="AP666" s="77"/>
      <c r="AQ666" s="77">
        <f t="shared" ref="AQ666" si="286">COUNTA(E666:AP666)</f>
        <v>7</v>
      </c>
      <c r="AR666" s="69">
        <f t="shared" si="280"/>
        <v>68</v>
      </c>
      <c r="AS666" s="79">
        <f t="shared" ref="AS666" si="287">AQ666/AR666</f>
        <v>0.10294117647058823</v>
      </c>
    </row>
    <row r="667" spans="1:49">
      <c r="A667" s="192"/>
      <c r="B667" s="184"/>
      <c r="C667" s="161" t="s">
        <v>183</v>
      </c>
      <c r="D667" s="80"/>
      <c r="E667" s="60"/>
      <c r="F667" s="82" t="s">
        <v>107</v>
      </c>
      <c r="G667" s="60"/>
      <c r="H667" s="60"/>
      <c r="I667" s="60"/>
      <c r="J667" s="60"/>
      <c r="K667" s="60"/>
      <c r="L667" s="123" t="s">
        <v>166</v>
      </c>
      <c r="M667" s="60"/>
      <c r="N667" s="60"/>
      <c r="O667" s="60"/>
      <c r="P667" s="60"/>
      <c r="Q667" s="60"/>
      <c r="R667" s="60"/>
      <c r="S667" s="123" t="s">
        <v>166</v>
      </c>
      <c r="T667" s="60"/>
      <c r="U667" s="60"/>
      <c r="V667" s="60"/>
      <c r="W667" s="60"/>
      <c r="X667" s="60"/>
      <c r="Y667" s="60"/>
      <c r="Z667" s="123" t="s">
        <v>167</v>
      </c>
      <c r="AA667" s="60"/>
      <c r="AB667" s="60"/>
      <c r="AC667" s="60"/>
      <c r="AD667" s="123" t="s">
        <v>166</v>
      </c>
      <c r="AE667" s="60"/>
      <c r="AF667" s="60"/>
      <c r="AG667" s="60"/>
      <c r="AH667" s="60"/>
      <c r="AI667" s="77"/>
      <c r="AJ667" s="123" t="s">
        <v>166</v>
      </c>
      <c r="AK667" s="60"/>
      <c r="AL667" s="60"/>
      <c r="AM667" s="77"/>
      <c r="AN667" s="77"/>
      <c r="AO667" s="155" t="s">
        <v>172</v>
      </c>
      <c r="AP667" s="77"/>
      <c r="AQ667" s="77">
        <f t="shared" si="279"/>
        <v>7</v>
      </c>
      <c r="AR667" s="69">
        <f t="shared" si="280"/>
        <v>68</v>
      </c>
      <c r="AS667" s="79">
        <f t="shared" si="281"/>
        <v>0.10294117647058823</v>
      </c>
    </row>
    <row r="668" spans="1:49" ht="12.75" customHeight="1">
      <c r="A668" s="192"/>
      <c r="B668" s="184" t="s">
        <v>117</v>
      </c>
      <c r="C668" s="52" t="s">
        <v>148</v>
      </c>
      <c r="D668" s="80"/>
      <c r="E668" s="60"/>
      <c r="F668" s="82" t="s">
        <v>107</v>
      </c>
      <c r="G668" s="60"/>
      <c r="H668" s="60"/>
      <c r="I668" s="60"/>
      <c r="J668" s="123" t="s">
        <v>166</v>
      </c>
      <c r="K668" s="60"/>
      <c r="L668" s="60"/>
      <c r="M668" s="60"/>
      <c r="N668" s="60"/>
      <c r="O668" s="60"/>
      <c r="P668" s="60"/>
      <c r="Q668" s="60"/>
      <c r="R668" s="60"/>
      <c r="S668" s="60"/>
      <c r="T668" s="123" t="s">
        <v>166</v>
      </c>
      <c r="U668" s="60"/>
      <c r="V668" s="60"/>
      <c r="W668" s="60"/>
      <c r="X668" s="123" t="s">
        <v>167</v>
      </c>
      <c r="Y668" s="60"/>
      <c r="Z668" s="60"/>
      <c r="AA668" s="60"/>
      <c r="AB668" s="60"/>
      <c r="AC668" s="123" t="s">
        <v>166</v>
      </c>
      <c r="AD668" s="60"/>
      <c r="AE668" s="60"/>
      <c r="AF668" s="60"/>
      <c r="AG668" s="60"/>
      <c r="AH668" s="60"/>
      <c r="AI668" s="123" t="s">
        <v>166</v>
      </c>
      <c r="AJ668" s="77"/>
      <c r="AK668" s="60"/>
      <c r="AL668" s="60"/>
      <c r="AM668" s="77"/>
      <c r="AN668" s="77"/>
      <c r="AO668" s="155" t="s">
        <v>172</v>
      </c>
      <c r="AP668" s="77"/>
      <c r="AQ668" s="77">
        <f t="shared" si="279"/>
        <v>7</v>
      </c>
      <c r="AR668" s="35">
        <f>34*2</f>
        <v>68</v>
      </c>
      <c r="AS668" s="79">
        <f>AQ668/AR668</f>
        <v>0.10294117647058823</v>
      </c>
    </row>
    <row r="669" spans="1:49">
      <c r="A669" s="192"/>
      <c r="B669" s="184"/>
      <c r="C669" s="52" t="s">
        <v>149</v>
      </c>
      <c r="D669" s="80"/>
      <c r="E669" s="60"/>
      <c r="F669" s="82" t="s">
        <v>107</v>
      </c>
      <c r="G669" s="60"/>
      <c r="H669" s="60"/>
      <c r="I669" s="60"/>
      <c r="J669" s="123" t="s">
        <v>166</v>
      </c>
      <c r="K669" s="60"/>
      <c r="L669" s="60"/>
      <c r="M669" s="60"/>
      <c r="N669" s="123" t="s">
        <v>167</v>
      </c>
      <c r="O669" s="60"/>
      <c r="P669" s="60"/>
      <c r="Q669" s="60"/>
      <c r="R669" s="60"/>
      <c r="S669" s="60"/>
      <c r="T669" s="123" t="s">
        <v>166</v>
      </c>
      <c r="U669" s="60"/>
      <c r="V669" s="60"/>
      <c r="W669" s="60"/>
      <c r="X669" s="123" t="s">
        <v>167</v>
      </c>
      <c r="Y669" s="60"/>
      <c r="Z669" s="60"/>
      <c r="AA669" s="60"/>
      <c r="AB669" s="60"/>
      <c r="AC669" s="123" t="s">
        <v>166</v>
      </c>
      <c r="AD669" s="60"/>
      <c r="AE669" s="60"/>
      <c r="AF669" s="123" t="s">
        <v>167</v>
      </c>
      <c r="AG669" s="60"/>
      <c r="AH669" s="60"/>
      <c r="AI669" s="123" t="s">
        <v>166</v>
      </c>
      <c r="AJ669" s="77"/>
      <c r="AK669" s="123" t="s">
        <v>167</v>
      </c>
      <c r="AL669" s="60"/>
      <c r="AM669" s="77"/>
      <c r="AN669" s="77"/>
      <c r="AO669" s="155" t="s">
        <v>172</v>
      </c>
      <c r="AP669" s="77"/>
      <c r="AQ669" s="77">
        <f t="shared" si="279"/>
        <v>10</v>
      </c>
      <c r="AR669" s="35">
        <f>34*3</f>
        <v>102</v>
      </c>
      <c r="AS669" s="79">
        <f>AQ669/AR669</f>
        <v>9.8039215686274508E-2</v>
      </c>
    </row>
    <row r="670" spans="1:49">
      <c r="A670" s="192"/>
      <c r="B670" s="184"/>
      <c r="C670" s="52" t="s">
        <v>150</v>
      </c>
      <c r="D670" s="80"/>
      <c r="E670" s="60"/>
      <c r="F670" s="82" t="s">
        <v>107</v>
      </c>
      <c r="G670" s="60"/>
      <c r="H670" s="60"/>
      <c r="I670" s="60"/>
      <c r="J670" s="123" t="s">
        <v>166</v>
      </c>
      <c r="K670" s="60"/>
      <c r="L670" s="60"/>
      <c r="M670" s="60"/>
      <c r="N670" s="60"/>
      <c r="O670" s="60"/>
      <c r="P670" s="60"/>
      <c r="Q670" s="60"/>
      <c r="R670" s="60"/>
      <c r="S670" s="60"/>
      <c r="T670" s="123" t="s">
        <v>166</v>
      </c>
      <c r="U670" s="60"/>
      <c r="V670" s="60"/>
      <c r="W670" s="60"/>
      <c r="X670" s="123" t="s">
        <v>167</v>
      </c>
      <c r="Y670" s="60"/>
      <c r="Z670" s="60"/>
      <c r="AA670" s="60"/>
      <c r="AB670" s="60"/>
      <c r="AC670" s="123" t="s">
        <v>166</v>
      </c>
      <c r="AD670" s="60"/>
      <c r="AE670" s="60"/>
      <c r="AF670" s="60"/>
      <c r="AG670" s="60"/>
      <c r="AH670" s="60"/>
      <c r="AI670" s="123" t="s">
        <v>166</v>
      </c>
      <c r="AJ670" s="77"/>
      <c r="AK670" s="60"/>
      <c r="AL670" s="60"/>
      <c r="AM670" s="77"/>
      <c r="AN670" s="77"/>
      <c r="AO670" s="155" t="s">
        <v>172</v>
      </c>
      <c r="AP670" s="77"/>
      <c r="AQ670" s="77">
        <f t="shared" si="279"/>
        <v>7</v>
      </c>
      <c r="AR670" s="35">
        <f>34*2</f>
        <v>68</v>
      </c>
      <c r="AS670" s="79">
        <f>AQ670/AR670</f>
        <v>0.10294117647058823</v>
      </c>
    </row>
    <row r="671" spans="1:49">
      <c r="A671" s="192"/>
      <c r="B671" s="184"/>
      <c r="C671" s="52" t="s">
        <v>151</v>
      </c>
      <c r="D671" s="80"/>
      <c r="E671" s="60"/>
      <c r="F671" s="82" t="s">
        <v>107</v>
      </c>
      <c r="G671" s="60"/>
      <c r="H671" s="60"/>
      <c r="I671" s="60"/>
      <c r="J671" s="123" t="s">
        <v>166</v>
      </c>
      <c r="K671" s="60"/>
      <c r="L671" s="60"/>
      <c r="M671" s="60"/>
      <c r="N671" s="60"/>
      <c r="O671" s="60"/>
      <c r="P671" s="60"/>
      <c r="Q671" s="60"/>
      <c r="R671" s="60"/>
      <c r="S671" s="60"/>
      <c r="T671" s="123" t="s">
        <v>166</v>
      </c>
      <c r="U671" s="60"/>
      <c r="V671" s="60"/>
      <c r="W671" s="60"/>
      <c r="X671" s="123" t="s">
        <v>167</v>
      </c>
      <c r="Y671" s="60"/>
      <c r="Z671" s="60"/>
      <c r="AA671" s="60"/>
      <c r="AB671" s="60"/>
      <c r="AC671" s="123" t="s">
        <v>166</v>
      </c>
      <c r="AD671" s="60"/>
      <c r="AE671" s="60"/>
      <c r="AF671" s="60"/>
      <c r="AG671" s="60"/>
      <c r="AH671" s="60"/>
      <c r="AI671" s="123" t="s">
        <v>166</v>
      </c>
      <c r="AJ671" s="77"/>
      <c r="AK671" s="60"/>
      <c r="AL671" s="60"/>
      <c r="AM671" s="77"/>
      <c r="AN671" s="77"/>
      <c r="AO671" s="155" t="s">
        <v>172</v>
      </c>
      <c r="AP671" s="77"/>
      <c r="AQ671" s="77">
        <f t="shared" si="279"/>
        <v>7</v>
      </c>
      <c r="AR671" s="69">
        <f t="shared" ref="AR671:AR675" si="288">34*2</f>
        <v>68</v>
      </c>
      <c r="AS671" s="79">
        <f t="shared" ref="AS671:AS675" si="289">AQ671/AR671</f>
        <v>0.10294117647058823</v>
      </c>
    </row>
    <row r="672" spans="1:49">
      <c r="A672" s="192"/>
      <c r="B672" s="184"/>
      <c r="C672" s="52" t="s">
        <v>152</v>
      </c>
      <c r="D672" s="80"/>
      <c r="E672" s="60"/>
      <c r="F672" s="82" t="s">
        <v>107</v>
      </c>
      <c r="G672" s="60"/>
      <c r="H672" s="60"/>
      <c r="I672" s="60"/>
      <c r="J672" s="123" t="s">
        <v>166</v>
      </c>
      <c r="K672" s="60"/>
      <c r="L672" s="60"/>
      <c r="M672" s="60"/>
      <c r="N672" s="60"/>
      <c r="O672" s="60"/>
      <c r="P672" s="60"/>
      <c r="Q672" s="60"/>
      <c r="R672" s="60"/>
      <c r="S672" s="60"/>
      <c r="T672" s="123" t="s">
        <v>166</v>
      </c>
      <c r="U672" s="60"/>
      <c r="V672" s="60"/>
      <c r="W672" s="60"/>
      <c r="X672" s="123" t="s">
        <v>167</v>
      </c>
      <c r="Y672" s="60"/>
      <c r="Z672" s="60"/>
      <c r="AA672" s="60"/>
      <c r="AB672" s="60"/>
      <c r="AC672" s="123" t="s">
        <v>166</v>
      </c>
      <c r="AD672" s="60"/>
      <c r="AE672" s="60"/>
      <c r="AF672" s="60"/>
      <c r="AG672" s="60"/>
      <c r="AH672" s="60"/>
      <c r="AI672" s="123" t="s">
        <v>166</v>
      </c>
      <c r="AJ672" s="77"/>
      <c r="AK672" s="60"/>
      <c r="AL672" s="60"/>
      <c r="AM672" s="77"/>
      <c r="AN672" s="77"/>
      <c r="AO672" s="155" t="s">
        <v>172</v>
      </c>
      <c r="AP672" s="77"/>
      <c r="AQ672" s="77">
        <f t="shared" si="279"/>
        <v>7</v>
      </c>
      <c r="AR672" s="69">
        <f t="shared" si="288"/>
        <v>68</v>
      </c>
      <c r="AS672" s="79">
        <f t="shared" si="289"/>
        <v>0.10294117647058823</v>
      </c>
    </row>
    <row r="673" spans="1:50" s="66" customFormat="1">
      <c r="A673" s="192"/>
      <c r="B673" s="184"/>
      <c r="C673" s="161" t="s">
        <v>153</v>
      </c>
      <c r="D673" s="80"/>
      <c r="E673" s="162"/>
      <c r="F673" s="82" t="s">
        <v>107</v>
      </c>
      <c r="G673" s="162"/>
      <c r="H673" s="162"/>
      <c r="I673" s="162"/>
      <c r="J673" s="123" t="s">
        <v>166</v>
      </c>
      <c r="K673" s="162"/>
      <c r="L673" s="162"/>
      <c r="M673" s="162"/>
      <c r="N673" s="162"/>
      <c r="O673" s="162"/>
      <c r="P673" s="162"/>
      <c r="Q673" s="162"/>
      <c r="R673" s="162"/>
      <c r="S673" s="162"/>
      <c r="T673" s="123" t="s">
        <v>166</v>
      </c>
      <c r="U673" s="162"/>
      <c r="V673" s="162"/>
      <c r="W673" s="162"/>
      <c r="X673" s="123" t="s">
        <v>167</v>
      </c>
      <c r="Y673" s="162"/>
      <c r="Z673" s="162"/>
      <c r="AA673" s="162"/>
      <c r="AB673" s="162"/>
      <c r="AC673" s="123" t="s">
        <v>166</v>
      </c>
      <c r="AD673" s="162"/>
      <c r="AE673" s="162"/>
      <c r="AF673" s="162"/>
      <c r="AG673" s="162"/>
      <c r="AH673" s="162"/>
      <c r="AI673" s="123" t="s">
        <v>166</v>
      </c>
      <c r="AJ673" s="77"/>
      <c r="AK673" s="162"/>
      <c r="AL673" s="162"/>
      <c r="AM673" s="77"/>
      <c r="AN673" s="77"/>
      <c r="AO673" s="155" t="s">
        <v>172</v>
      </c>
      <c r="AP673" s="77"/>
      <c r="AQ673" s="77">
        <f t="shared" ref="AQ673" si="290">COUNTA(E673:AP673)</f>
        <v>7</v>
      </c>
      <c r="AR673" s="69">
        <f t="shared" si="288"/>
        <v>68</v>
      </c>
      <c r="AS673" s="79">
        <f t="shared" ref="AS673" si="291">AQ673/AR673</f>
        <v>0.10294117647058823</v>
      </c>
    </row>
    <row r="674" spans="1:50" s="66" customFormat="1">
      <c r="A674" s="192"/>
      <c r="B674" s="184"/>
      <c r="C674" s="161" t="s">
        <v>153</v>
      </c>
      <c r="D674" s="80"/>
      <c r="E674" s="162"/>
      <c r="F674" s="82" t="s">
        <v>107</v>
      </c>
      <c r="G674" s="162"/>
      <c r="H674" s="162"/>
      <c r="I674" s="162"/>
      <c r="J674" s="123" t="s">
        <v>166</v>
      </c>
      <c r="K674" s="162"/>
      <c r="L674" s="162"/>
      <c r="M674" s="162"/>
      <c r="N674" s="162"/>
      <c r="O674" s="162"/>
      <c r="P674" s="162"/>
      <c r="Q674" s="162"/>
      <c r="R674" s="162"/>
      <c r="S674" s="162"/>
      <c r="T674" s="123" t="s">
        <v>166</v>
      </c>
      <c r="U674" s="162"/>
      <c r="V674" s="162"/>
      <c r="W674" s="162"/>
      <c r="X674" s="123" t="s">
        <v>167</v>
      </c>
      <c r="Y674" s="162"/>
      <c r="Z674" s="162"/>
      <c r="AA674" s="162"/>
      <c r="AB674" s="162"/>
      <c r="AC674" s="123" t="s">
        <v>166</v>
      </c>
      <c r="AD674" s="162"/>
      <c r="AE674" s="162"/>
      <c r="AF674" s="162"/>
      <c r="AG674" s="162"/>
      <c r="AH674" s="162"/>
      <c r="AI674" s="123" t="s">
        <v>166</v>
      </c>
      <c r="AJ674" s="77"/>
      <c r="AK674" s="162"/>
      <c r="AL674" s="162"/>
      <c r="AM674" s="77"/>
      <c r="AN674" s="77"/>
      <c r="AO674" s="155" t="s">
        <v>172</v>
      </c>
      <c r="AP674" s="77"/>
      <c r="AQ674" s="77">
        <f t="shared" ref="AQ674" si="292">COUNTA(E674:AP674)</f>
        <v>7</v>
      </c>
      <c r="AR674" s="69">
        <f t="shared" si="288"/>
        <v>68</v>
      </c>
      <c r="AS674" s="79">
        <f t="shared" ref="AS674" si="293">AQ674/AR674</f>
        <v>0.10294117647058823</v>
      </c>
    </row>
    <row r="675" spans="1:50">
      <c r="A675" s="192"/>
      <c r="B675" s="184"/>
      <c r="C675" s="161" t="s">
        <v>183</v>
      </c>
      <c r="D675" s="80"/>
      <c r="E675" s="60"/>
      <c r="F675" s="82" t="s">
        <v>107</v>
      </c>
      <c r="G675" s="60"/>
      <c r="H675" s="60"/>
      <c r="I675" s="60"/>
      <c r="J675" s="123" t="s">
        <v>166</v>
      </c>
      <c r="K675" s="60"/>
      <c r="L675" s="60"/>
      <c r="M675" s="60"/>
      <c r="N675" s="60"/>
      <c r="O675" s="60"/>
      <c r="P675" s="60"/>
      <c r="Q675" s="60"/>
      <c r="R675" s="60"/>
      <c r="S675" s="60"/>
      <c r="T675" s="123" t="s">
        <v>166</v>
      </c>
      <c r="U675" s="60"/>
      <c r="V675" s="60"/>
      <c r="W675" s="60"/>
      <c r="X675" s="123" t="s">
        <v>167</v>
      </c>
      <c r="Y675" s="60"/>
      <c r="Z675" s="60"/>
      <c r="AA675" s="60"/>
      <c r="AB675" s="60"/>
      <c r="AC675" s="123" t="s">
        <v>166</v>
      </c>
      <c r="AD675" s="60"/>
      <c r="AE675" s="60"/>
      <c r="AF675" s="60"/>
      <c r="AG675" s="60"/>
      <c r="AH675" s="60"/>
      <c r="AI675" s="123" t="s">
        <v>166</v>
      </c>
      <c r="AJ675" s="77"/>
      <c r="AK675" s="60"/>
      <c r="AL675" s="60"/>
      <c r="AM675" s="77"/>
      <c r="AN675" s="77"/>
      <c r="AO675" s="155" t="s">
        <v>172</v>
      </c>
      <c r="AP675" s="77"/>
      <c r="AQ675" s="77">
        <f t="shared" si="279"/>
        <v>7</v>
      </c>
      <c r="AR675" s="69">
        <f t="shared" si="288"/>
        <v>68</v>
      </c>
      <c r="AS675" s="79">
        <f t="shared" si="289"/>
        <v>0.10294117647058823</v>
      </c>
    </row>
    <row r="676" spans="1:50" ht="12.75" customHeight="1">
      <c r="A676" s="192"/>
      <c r="B676" s="184" t="s">
        <v>118</v>
      </c>
      <c r="C676" s="52" t="s">
        <v>148</v>
      </c>
      <c r="D676" s="80"/>
      <c r="E676" s="60"/>
      <c r="F676" s="82" t="s">
        <v>107</v>
      </c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123" t="s">
        <v>167</v>
      </c>
      <c r="S676" s="60"/>
      <c r="T676" s="60"/>
      <c r="U676" s="60"/>
      <c r="V676" s="60"/>
      <c r="W676" s="60"/>
      <c r="X676" s="60"/>
      <c r="Y676" s="60"/>
      <c r="Z676" s="60"/>
      <c r="AA676" s="60"/>
      <c r="AB676" s="60"/>
      <c r="AC676" s="60"/>
      <c r="AD676" s="60"/>
      <c r="AE676" s="60"/>
      <c r="AF676" s="60"/>
      <c r="AG676" s="60"/>
      <c r="AH676" s="123" t="s">
        <v>166</v>
      </c>
      <c r="AI676" s="77"/>
      <c r="AJ676" s="77"/>
      <c r="AK676" s="60"/>
      <c r="AL676" s="60"/>
      <c r="AM676" s="77"/>
      <c r="AN676" s="77"/>
      <c r="AO676" s="77"/>
      <c r="AP676" s="77"/>
      <c r="AQ676" s="77">
        <f t="shared" si="279"/>
        <v>3</v>
      </c>
      <c r="AR676" s="35">
        <f>34*1</f>
        <v>34</v>
      </c>
      <c r="AS676" s="79">
        <f>AQ676/AR676</f>
        <v>8.8235294117647065E-2</v>
      </c>
    </row>
    <row r="677" spans="1:50">
      <c r="A677" s="192"/>
      <c r="B677" s="184"/>
      <c r="C677" s="52" t="s">
        <v>149</v>
      </c>
      <c r="D677" s="80"/>
      <c r="E677" s="60"/>
      <c r="F677" s="82" t="s">
        <v>107</v>
      </c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123" t="s">
        <v>167</v>
      </c>
      <c r="S677" s="60"/>
      <c r="T677" s="60"/>
      <c r="U677" s="60"/>
      <c r="V677" s="60"/>
      <c r="W677" s="60"/>
      <c r="X677" s="60"/>
      <c r="Y677" s="60"/>
      <c r="Z677" s="60"/>
      <c r="AA677" s="60"/>
      <c r="AB677" s="60"/>
      <c r="AC677" s="60"/>
      <c r="AD677" s="60"/>
      <c r="AE677" s="60"/>
      <c r="AF677" s="60"/>
      <c r="AG677" s="60"/>
      <c r="AH677" s="123" t="s">
        <v>166</v>
      </c>
      <c r="AI677" s="77"/>
      <c r="AJ677" s="77"/>
      <c r="AK677" s="60"/>
      <c r="AL677" s="60"/>
      <c r="AM677" s="77"/>
      <c r="AN677" s="77"/>
      <c r="AO677" s="77"/>
      <c r="AP677" s="77"/>
      <c r="AQ677" s="77">
        <f t="shared" si="279"/>
        <v>3</v>
      </c>
      <c r="AR677" s="35">
        <f>34*1</f>
        <v>34</v>
      </c>
      <c r="AS677" s="79">
        <f>AQ677/AR677</f>
        <v>8.8235294117647065E-2</v>
      </c>
    </row>
    <row r="678" spans="1:50">
      <c r="A678" s="192"/>
      <c r="B678" s="184"/>
      <c r="C678" s="52" t="s">
        <v>150</v>
      </c>
      <c r="D678" s="80"/>
      <c r="E678" s="60"/>
      <c r="F678" s="82" t="s">
        <v>107</v>
      </c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123" t="s">
        <v>167</v>
      </c>
      <c r="S678" s="60"/>
      <c r="T678" s="60"/>
      <c r="U678" s="60"/>
      <c r="V678" s="60"/>
      <c r="W678" s="60"/>
      <c r="X678" s="60"/>
      <c r="Y678" s="60"/>
      <c r="Z678" s="60"/>
      <c r="AA678" s="60"/>
      <c r="AB678" s="60"/>
      <c r="AC678" s="60"/>
      <c r="AD678" s="60"/>
      <c r="AE678" s="60"/>
      <c r="AF678" s="60"/>
      <c r="AG678" s="60"/>
      <c r="AH678" s="123" t="s">
        <v>166</v>
      </c>
      <c r="AI678" s="77"/>
      <c r="AJ678" s="77"/>
      <c r="AK678" s="60"/>
      <c r="AL678" s="60"/>
      <c r="AM678" s="77"/>
      <c r="AN678" s="77"/>
      <c r="AO678" s="77"/>
      <c r="AP678" s="77"/>
      <c r="AQ678" s="77">
        <f t="shared" si="279"/>
        <v>3</v>
      </c>
      <c r="AR678" s="35">
        <f>34*1</f>
        <v>34</v>
      </c>
      <c r="AS678" s="79">
        <f>AQ678/AR678</f>
        <v>8.8235294117647065E-2</v>
      </c>
    </row>
    <row r="679" spans="1:50">
      <c r="A679" s="192"/>
      <c r="B679" s="184"/>
      <c r="C679" s="52" t="s">
        <v>151</v>
      </c>
      <c r="D679" s="80"/>
      <c r="E679" s="60"/>
      <c r="F679" s="82" t="s">
        <v>107</v>
      </c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123" t="s">
        <v>167</v>
      </c>
      <c r="S679" s="60"/>
      <c r="T679" s="60"/>
      <c r="U679" s="60"/>
      <c r="V679" s="60"/>
      <c r="W679" s="60"/>
      <c r="X679" s="60"/>
      <c r="Y679" s="60"/>
      <c r="Z679" s="60"/>
      <c r="AA679" s="60"/>
      <c r="AB679" s="60"/>
      <c r="AC679" s="60"/>
      <c r="AD679" s="60"/>
      <c r="AE679" s="60"/>
      <c r="AF679" s="60"/>
      <c r="AG679" s="60"/>
      <c r="AH679" s="123" t="s">
        <v>166</v>
      </c>
      <c r="AI679" s="77"/>
      <c r="AJ679" s="77"/>
      <c r="AK679" s="60"/>
      <c r="AL679" s="60"/>
      <c r="AM679" s="77"/>
      <c r="AN679" s="77"/>
      <c r="AO679" s="77"/>
      <c r="AP679" s="77"/>
      <c r="AQ679" s="77">
        <f t="shared" si="279"/>
        <v>3</v>
      </c>
      <c r="AR679" s="69">
        <f t="shared" ref="AR679:AR682" si="294">34*1</f>
        <v>34</v>
      </c>
      <c r="AS679" s="79">
        <f t="shared" ref="AS679:AS682" si="295">AQ679/AR679</f>
        <v>8.8235294117647065E-2</v>
      </c>
    </row>
    <row r="680" spans="1:50">
      <c r="A680" s="192"/>
      <c r="B680" s="184"/>
      <c r="C680" s="52" t="s">
        <v>152</v>
      </c>
      <c r="D680" s="80"/>
      <c r="E680" s="60"/>
      <c r="F680" s="82" t="s">
        <v>107</v>
      </c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123" t="s">
        <v>167</v>
      </c>
      <c r="S680" s="60"/>
      <c r="T680" s="60"/>
      <c r="U680" s="60"/>
      <c r="V680" s="60"/>
      <c r="W680" s="60"/>
      <c r="X680" s="60"/>
      <c r="Y680" s="60"/>
      <c r="Z680" s="60"/>
      <c r="AA680" s="60"/>
      <c r="AB680" s="60"/>
      <c r="AC680" s="60"/>
      <c r="AD680" s="60"/>
      <c r="AE680" s="60"/>
      <c r="AF680" s="60"/>
      <c r="AG680" s="60"/>
      <c r="AH680" s="123" t="s">
        <v>166</v>
      </c>
      <c r="AI680" s="77"/>
      <c r="AJ680" s="77"/>
      <c r="AK680" s="60"/>
      <c r="AL680" s="60"/>
      <c r="AM680" s="77"/>
      <c r="AN680" s="77"/>
      <c r="AO680" s="77"/>
      <c r="AP680" s="77"/>
      <c r="AQ680" s="77">
        <f t="shared" si="279"/>
        <v>3</v>
      </c>
      <c r="AR680" s="69">
        <f t="shared" si="294"/>
        <v>34</v>
      </c>
      <c r="AS680" s="79">
        <f t="shared" si="295"/>
        <v>8.8235294117647065E-2</v>
      </c>
      <c r="AT680" s="77">
        <f t="shared" ref="AT680" si="296">COUNTA(H680:AS680)</f>
        <v>5</v>
      </c>
      <c r="AU680" s="69">
        <f t="shared" ref="AU680:AX680" si="297">34*1</f>
        <v>34</v>
      </c>
      <c r="AV680" s="79">
        <f t="shared" ref="AV680" si="298">AT680/AU680</f>
        <v>0.14705882352941177</v>
      </c>
      <c r="AW680" s="77">
        <f t="shared" ref="AW680" si="299">COUNTA(K680:AV680)</f>
        <v>8</v>
      </c>
      <c r="AX680" s="69">
        <f t="shared" si="297"/>
        <v>34</v>
      </c>
    </row>
    <row r="681" spans="1:50" s="66" customFormat="1">
      <c r="A681" s="192"/>
      <c r="B681" s="184"/>
      <c r="C681" s="161" t="s">
        <v>153</v>
      </c>
      <c r="D681" s="80"/>
      <c r="E681" s="162"/>
      <c r="F681" s="82" t="s">
        <v>107</v>
      </c>
      <c r="G681" s="162"/>
      <c r="H681" s="162"/>
      <c r="I681" s="162"/>
      <c r="J681" s="162"/>
      <c r="K681" s="162"/>
      <c r="L681" s="162"/>
      <c r="M681" s="162"/>
      <c r="N681" s="162"/>
      <c r="O681" s="162"/>
      <c r="P681" s="162"/>
      <c r="Q681" s="162"/>
      <c r="R681" s="123" t="s">
        <v>167</v>
      </c>
      <c r="S681" s="162"/>
      <c r="T681" s="162"/>
      <c r="U681" s="162"/>
      <c r="V681" s="162"/>
      <c r="W681" s="162"/>
      <c r="X681" s="162"/>
      <c r="Y681" s="162"/>
      <c r="Z681" s="162"/>
      <c r="AA681" s="162"/>
      <c r="AB681" s="162"/>
      <c r="AC681" s="162"/>
      <c r="AD681" s="162"/>
      <c r="AE681" s="162"/>
      <c r="AF681" s="162"/>
      <c r="AG681" s="162"/>
      <c r="AH681" s="123" t="s">
        <v>166</v>
      </c>
      <c r="AI681" s="77"/>
      <c r="AJ681" s="77"/>
      <c r="AK681" s="162"/>
      <c r="AL681" s="162"/>
      <c r="AM681" s="77"/>
      <c r="AN681" s="77"/>
      <c r="AO681" s="77"/>
      <c r="AP681" s="77"/>
      <c r="AQ681" s="77">
        <f t="shared" ref="AQ681" si="300">COUNTA(E681:AP681)</f>
        <v>3</v>
      </c>
      <c r="AR681" s="69">
        <f t="shared" si="294"/>
        <v>34</v>
      </c>
      <c r="AS681" s="79">
        <f t="shared" ref="AS681" si="301">AQ681/AR681</f>
        <v>8.8235294117647065E-2</v>
      </c>
    </row>
    <row r="682" spans="1:50">
      <c r="A682" s="192"/>
      <c r="B682" s="184"/>
      <c r="C682" s="161" t="s">
        <v>183</v>
      </c>
      <c r="D682" s="80"/>
      <c r="E682" s="60"/>
      <c r="F682" s="82" t="s">
        <v>107</v>
      </c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123" t="s">
        <v>167</v>
      </c>
      <c r="S682" s="60"/>
      <c r="T682" s="60"/>
      <c r="U682" s="60"/>
      <c r="V682" s="60"/>
      <c r="W682" s="60"/>
      <c r="X682" s="60"/>
      <c r="Y682" s="60"/>
      <c r="Z682" s="60"/>
      <c r="AA682" s="60"/>
      <c r="AB682" s="60"/>
      <c r="AC682" s="60"/>
      <c r="AD682" s="60"/>
      <c r="AE682" s="60"/>
      <c r="AF682" s="60"/>
      <c r="AG682" s="60"/>
      <c r="AH682" s="123" t="s">
        <v>166</v>
      </c>
      <c r="AI682" s="77"/>
      <c r="AJ682" s="77"/>
      <c r="AK682" s="60"/>
      <c r="AL682" s="60"/>
      <c r="AM682" s="77"/>
      <c r="AN682" s="77"/>
      <c r="AO682" s="77"/>
      <c r="AP682" s="77"/>
      <c r="AQ682" s="77">
        <f t="shared" si="279"/>
        <v>3</v>
      </c>
      <c r="AR682" s="69">
        <f t="shared" si="294"/>
        <v>34</v>
      </c>
      <c r="AS682" s="79">
        <f t="shared" si="295"/>
        <v>8.8235294117647065E-2</v>
      </c>
    </row>
    <row r="683" spans="1:50" ht="12.75" customHeight="1">
      <c r="A683" s="192"/>
      <c r="B683" s="184" t="s">
        <v>146</v>
      </c>
      <c r="C683" s="52" t="s">
        <v>148</v>
      </c>
      <c r="D683" s="80"/>
      <c r="E683" s="60"/>
      <c r="F683" s="82" t="s">
        <v>107</v>
      </c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123" t="s">
        <v>166</v>
      </c>
      <c r="T683" s="60"/>
      <c r="U683" s="60"/>
      <c r="V683" s="60"/>
      <c r="W683" s="60"/>
      <c r="X683" s="60"/>
      <c r="Y683" s="60"/>
      <c r="Z683" s="60"/>
      <c r="AA683" s="60"/>
      <c r="AB683" s="60"/>
      <c r="AC683" s="60"/>
      <c r="AD683" s="60"/>
      <c r="AE683" s="60"/>
      <c r="AF683" s="60"/>
      <c r="AG683" s="60"/>
      <c r="AH683" s="60"/>
      <c r="AI683" s="77"/>
      <c r="AJ683" s="123" t="s">
        <v>166</v>
      </c>
      <c r="AK683" s="60"/>
      <c r="AL683" s="60"/>
      <c r="AM683" s="77"/>
      <c r="AN683" s="77"/>
      <c r="AO683" s="77"/>
      <c r="AP683" s="77"/>
      <c r="AQ683" s="77">
        <f t="shared" si="279"/>
        <v>3</v>
      </c>
      <c r="AR683" s="35">
        <f>34*1</f>
        <v>34</v>
      </c>
      <c r="AS683" s="79">
        <f>AQ683/AR683</f>
        <v>8.8235294117647065E-2</v>
      </c>
    </row>
    <row r="684" spans="1:50">
      <c r="A684" s="192"/>
      <c r="B684" s="184"/>
      <c r="C684" s="52" t="s">
        <v>149</v>
      </c>
      <c r="D684" s="80"/>
      <c r="E684" s="60"/>
      <c r="F684" s="82" t="s">
        <v>107</v>
      </c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123" t="s">
        <v>166</v>
      </c>
      <c r="T684" s="60"/>
      <c r="U684" s="60"/>
      <c r="V684" s="60"/>
      <c r="W684" s="60"/>
      <c r="X684" s="60"/>
      <c r="Y684" s="60"/>
      <c r="Z684" s="60"/>
      <c r="AA684" s="60"/>
      <c r="AB684" s="60"/>
      <c r="AC684" s="60"/>
      <c r="AD684" s="60"/>
      <c r="AE684" s="60"/>
      <c r="AF684" s="60"/>
      <c r="AG684" s="60"/>
      <c r="AH684" s="60"/>
      <c r="AI684" s="77"/>
      <c r="AJ684" s="123" t="s">
        <v>166</v>
      </c>
      <c r="AK684" s="60"/>
      <c r="AL684" s="60"/>
      <c r="AM684" s="77"/>
      <c r="AN684" s="77"/>
      <c r="AO684" s="77"/>
      <c r="AP684" s="77"/>
      <c r="AQ684" s="77">
        <f t="shared" si="279"/>
        <v>3</v>
      </c>
      <c r="AR684" s="35">
        <f>34*1</f>
        <v>34</v>
      </c>
      <c r="AS684" s="79">
        <f>AQ684/AR684</f>
        <v>8.8235294117647065E-2</v>
      </c>
    </row>
    <row r="685" spans="1:50">
      <c r="A685" s="192"/>
      <c r="B685" s="184"/>
      <c r="C685" s="52" t="s">
        <v>150</v>
      </c>
      <c r="D685" s="80"/>
      <c r="E685" s="60"/>
      <c r="F685" s="82" t="s">
        <v>107</v>
      </c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123" t="s">
        <v>166</v>
      </c>
      <c r="T685" s="60"/>
      <c r="U685" s="60"/>
      <c r="V685" s="60"/>
      <c r="W685" s="60"/>
      <c r="X685" s="60"/>
      <c r="Y685" s="60"/>
      <c r="Z685" s="60"/>
      <c r="AA685" s="60"/>
      <c r="AB685" s="60"/>
      <c r="AC685" s="60"/>
      <c r="AD685" s="60"/>
      <c r="AE685" s="60"/>
      <c r="AF685" s="60"/>
      <c r="AG685" s="60"/>
      <c r="AH685" s="60"/>
      <c r="AI685" s="77"/>
      <c r="AJ685" s="123" t="s">
        <v>166</v>
      </c>
      <c r="AK685" s="60"/>
      <c r="AL685" s="60"/>
      <c r="AM685" s="77"/>
      <c r="AN685" s="77"/>
      <c r="AO685" s="77"/>
      <c r="AP685" s="77"/>
      <c r="AQ685" s="77">
        <f t="shared" si="279"/>
        <v>3</v>
      </c>
      <c r="AR685" s="35">
        <f>34*1</f>
        <v>34</v>
      </c>
      <c r="AS685" s="79">
        <f>AQ685/AR685</f>
        <v>8.8235294117647065E-2</v>
      </c>
    </row>
    <row r="686" spans="1:50">
      <c r="A686" s="192"/>
      <c r="B686" s="184"/>
      <c r="C686" s="52" t="s">
        <v>151</v>
      </c>
      <c r="D686" s="80"/>
      <c r="E686" s="60"/>
      <c r="F686" s="82" t="s">
        <v>107</v>
      </c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123" t="s">
        <v>166</v>
      </c>
      <c r="T686" s="60"/>
      <c r="U686" s="60"/>
      <c r="V686" s="60"/>
      <c r="W686" s="60"/>
      <c r="X686" s="60"/>
      <c r="Y686" s="60"/>
      <c r="Z686" s="60"/>
      <c r="AA686" s="60"/>
      <c r="AB686" s="60"/>
      <c r="AC686" s="60"/>
      <c r="AD686" s="60"/>
      <c r="AE686" s="60"/>
      <c r="AF686" s="60"/>
      <c r="AG686" s="60"/>
      <c r="AH686" s="60"/>
      <c r="AI686" s="77"/>
      <c r="AJ686" s="123" t="s">
        <v>166</v>
      </c>
      <c r="AK686" s="60"/>
      <c r="AL686" s="60"/>
      <c r="AM686" s="77"/>
      <c r="AN686" s="77"/>
      <c r="AO686" s="77"/>
      <c r="AP686" s="77"/>
      <c r="AQ686" s="77">
        <f t="shared" si="279"/>
        <v>3</v>
      </c>
      <c r="AR686" s="69">
        <f t="shared" ref="AR686:AR689" si="302">34*1</f>
        <v>34</v>
      </c>
      <c r="AS686" s="79">
        <f t="shared" ref="AS686:AS689" si="303">AQ686/AR686</f>
        <v>8.8235294117647065E-2</v>
      </c>
    </row>
    <row r="687" spans="1:50">
      <c r="A687" s="192"/>
      <c r="B687" s="184"/>
      <c r="C687" s="52" t="s">
        <v>152</v>
      </c>
      <c r="D687" s="80"/>
      <c r="E687" s="60"/>
      <c r="F687" s="82" t="s">
        <v>107</v>
      </c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123" t="s">
        <v>166</v>
      </c>
      <c r="T687" s="60"/>
      <c r="U687" s="60"/>
      <c r="V687" s="60"/>
      <c r="W687" s="60"/>
      <c r="X687" s="60"/>
      <c r="Y687" s="60"/>
      <c r="Z687" s="60"/>
      <c r="AA687" s="60"/>
      <c r="AB687" s="60"/>
      <c r="AC687" s="60"/>
      <c r="AD687" s="60"/>
      <c r="AE687" s="60"/>
      <c r="AF687" s="60"/>
      <c r="AG687" s="60"/>
      <c r="AH687" s="60"/>
      <c r="AI687" s="77"/>
      <c r="AJ687" s="123" t="s">
        <v>166</v>
      </c>
      <c r="AK687" s="60"/>
      <c r="AL687" s="60"/>
      <c r="AM687" s="77"/>
      <c r="AN687" s="77"/>
      <c r="AO687" s="77"/>
      <c r="AP687" s="77"/>
      <c r="AQ687" s="77">
        <f t="shared" si="279"/>
        <v>3</v>
      </c>
      <c r="AR687" s="69">
        <f t="shared" si="302"/>
        <v>34</v>
      </c>
      <c r="AS687" s="79">
        <f t="shared" si="303"/>
        <v>8.8235294117647065E-2</v>
      </c>
    </row>
    <row r="688" spans="1:50" s="66" customFormat="1">
      <c r="A688" s="192"/>
      <c r="B688" s="184"/>
      <c r="C688" s="161" t="s">
        <v>153</v>
      </c>
      <c r="D688" s="80"/>
      <c r="E688" s="162"/>
      <c r="F688" s="82" t="s">
        <v>107</v>
      </c>
      <c r="G688" s="162"/>
      <c r="H688" s="162"/>
      <c r="I688" s="162"/>
      <c r="J688" s="162"/>
      <c r="K688" s="162"/>
      <c r="L688" s="162"/>
      <c r="M688" s="162"/>
      <c r="N688" s="162"/>
      <c r="O688" s="162"/>
      <c r="P688" s="162"/>
      <c r="Q688" s="162"/>
      <c r="R688" s="162"/>
      <c r="S688" s="123" t="s">
        <v>166</v>
      </c>
      <c r="T688" s="162"/>
      <c r="U688" s="162"/>
      <c r="V688" s="162"/>
      <c r="W688" s="162"/>
      <c r="X688" s="162"/>
      <c r="Y688" s="162"/>
      <c r="Z688" s="162"/>
      <c r="AA688" s="162"/>
      <c r="AB688" s="162"/>
      <c r="AC688" s="162"/>
      <c r="AD688" s="162"/>
      <c r="AE688" s="162"/>
      <c r="AF688" s="162"/>
      <c r="AG688" s="162"/>
      <c r="AH688" s="162"/>
      <c r="AI688" s="77"/>
      <c r="AJ688" s="123" t="s">
        <v>166</v>
      </c>
      <c r="AK688" s="162"/>
      <c r="AL688" s="162"/>
      <c r="AM688" s="77"/>
      <c r="AN688" s="77"/>
      <c r="AO688" s="77"/>
      <c r="AP688" s="77"/>
      <c r="AQ688" s="77">
        <f t="shared" ref="AQ688" si="304">COUNTA(E688:AP688)</f>
        <v>3</v>
      </c>
      <c r="AR688" s="69">
        <f t="shared" si="302"/>
        <v>34</v>
      </c>
      <c r="AS688" s="79">
        <f t="shared" ref="AS688" si="305">AQ688/AR688</f>
        <v>8.8235294117647065E-2</v>
      </c>
    </row>
    <row r="689" spans="1:45">
      <c r="A689" s="192"/>
      <c r="B689" s="184"/>
      <c r="C689" s="161" t="s">
        <v>183</v>
      </c>
      <c r="D689" s="80"/>
      <c r="E689" s="60"/>
      <c r="F689" s="82" t="s">
        <v>107</v>
      </c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123" t="s">
        <v>166</v>
      </c>
      <c r="T689" s="60"/>
      <c r="U689" s="60"/>
      <c r="V689" s="60"/>
      <c r="W689" s="60"/>
      <c r="X689" s="60"/>
      <c r="Y689" s="60"/>
      <c r="Z689" s="60"/>
      <c r="AA689" s="60"/>
      <c r="AB689" s="60"/>
      <c r="AC689" s="60"/>
      <c r="AD689" s="60"/>
      <c r="AE689" s="60"/>
      <c r="AF689" s="60"/>
      <c r="AG689" s="60"/>
      <c r="AH689" s="60"/>
      <c r="AI689" s="77"/>
      <c r="AJ689" s="123" t="s">
        <v>166</v>
      </c>
      <c r="AK689" s="60"/>
      <c r="AL689" s="60"/>
      <c r="AM689" s="77"/>
      <c r="AN689" s="77"/>
      <c r="AO689" s="77"/>
      <c r="AP689" s="77"/>
      <c r="AQ689" s="77">
        <f t="shared" si="279"/>
        <v>3</v>
      </c>
      <c r="AR689" s="69">
        <f t="shared" si="302"/>
        <v>34</v>
      </c>
      <c r="AS689" s="79">
        <f t="shared" si="303"/>
        <v>8.8235294117647065E-2</v>
      </c>
    </row>
    <row r="690" spans="1:45" ht="12.75" customHeight="1">
      <c r="A690" s="192"/>
      <c r="B690" s="184" t="s">
        <v>81</v>
      </c>
      <c r="C690" s="52" t="s">
        <v>148</v>
      </c>
      <c r="D690" s="62"/>
      <c r="E690" s="60"/>
      <c r="F690" s="82" t="s">
        <v>107</v>
      </c>
      <c r="G690" s="60"/>
      <c r="H690" s="123" t="s">
        <v>167</v>
      </c>
      <c r="I690" s="60"/>
      <c r="J690" s="60"/>
      <c r="K690" s="60"/>
      <c r="L690" s="60"/>
      <c r="M690" s="123" t="s">
        <v>167</v>
      </c>
      <c r="N690" s="60"/>
      <c r="O690" s="60"/>
      <c r="P690" s="123" t="s">
        <v>167</v>
      </c>
      <c r="Q690" s="60"/>
      <c r="R690" s="60"/>
      <c r="S690" s="60"/>
      <c r="T690" s="123" t="s">
        <v>167</v>
      </c>
      <c r="U690" s="60"/>
      <c r="V690" s="60"/>
      <c r="W690" s="123" t="s">
        <v>167</v>
      </c>
      <c r="X690" s="60"/>
      <c r="Y690" s="123" t="s">
        <v>167</v>
      </c>
      <c r="Z690" s="60"/>
      <c r="AA690" s="60"/>
      <c r="AB690" s="60"/>
      <c r="AC690" s="60"/>
      <c r="AD690" s="123" t="s">
        <v>167</v>
      </c>
      <c r="AE690" s="60"/>
      <c r="AF690" s="60"/>
      <c r="AG690" s="60"/>
      <c r="AH690" s="123" t="s">
        <v>167</v>
      </c>
      <c r="AI690" s="77"/>
      <c r="AJ690" s="77"/>
      <c r="AK690" s="123" t="s">
        <v>167</v>
      </c>
      <c r="AL690" s="60"/>
      <c r="AM690" s="77"/>
      <c r="AN690" s="77"/>
      <c r="AO690" s="77"/>
      <c r="AP690" s="77"/>
      <c r="AQ690" s="77">
        <f t="shared" si="279"/>
        <v>10</v>
      </c>
      <c r="AR690" s="35">
        <f>34*3</f>
        <v>102</v>
      </c>
      <c r="AS690" s="79">
        <f>AQ690/AR690</f>
        <v>9.8039215686274508E-2</v>
      </c>
    </row>
    <row r="691" spans="1:45" ht="12.75" customHeight="1">
      <c r="A691" s="192"/>
      <c r="B691" s="184"/>
      <c r="C691" s="52" t="s">
        <v>149</v>
      </c>
      <c r="D691" s="62"/>
      <c r="E691" s="60"/>
      <c r="F691" s="82" t="s">
        <v>107</v>
      </c>
      <c r="G691" s="60"/>
      <c r="H691" s="123" t="s">
        <v>167</v>
      </c>
      <c r="I691" s="60"/>
      <c r="J691" s="60"/>
      <c r="K691" s="60"/>
      <c r="L691" s="60"/>
      <c r="M691" s="123" t="s">
        <v>167</v>
      </c>
      <c r="N691" s="60"/>
      <c r="O691" s="60"/>
      <c r="P691" s="123" t="s">
        <v>167</v>
      </c>
      <c r="Q691" s="60"/>
      <c r="R691" s="60"/>
      <c r="S691" s="66"/>
      <c r="T691" s="123" t="s">
        <v>167</v>
      </c>
      <c r="U691" s="60"/>
      <c r="V691" s="60"/>
      <c r="W691" s="123" t="s">
        <v>167</v>
      </c>
      <c r="X691" s="60"/>
      <c r="Y691" s="123" t="s">
        <v>167</v>
      </c>
      <c r="Z691" s="60"/>
      <c r="AA691" s="60"/>
      <c r="AB691" s="60"/>
      <c r="AC691" s="66"/>
      <c r="AD691" s="123" t="s">
        <v>167</v>
      </c>
      <c r="AE691" s="60"/>
      <c r="AF691" s="60"/>
      <c r="AG691" s="60"/>
      <c r="AH691" s="123" t="s">
        <v>167</v>
      </c>
      <c r="AI691" s="77"/>
      <c r="AJ691" s="77"/>
      <c r="AK691" s="123" t="s">
        <v>167</v>
      </c>
      <c r="AL691" s="60"/>
      <c r="AM691" s="77"/>
      <c r="AN691" s="77"/>
      <c r="AO691" s="77"/>
      <c r="AP691" s="77"/>
      <c r="AQ691" s="77">
        <f t="shared" si="279"/>
        <v>10</v>
      </c>
      <c r="AR691" s="69">
        <f t="shared" ref="AR691:AR696" si="306">34*3</f>
        <v>102</v>
      </c>
      <c r="AS691" s="79">
        <f t="shared" ref="AS691:AS696" si="307">AQ691/AR691</f>
        <v>9.8039215686274508E-2</v>
      </c>
    </row>
    <row r="692" spans="1:45" ht="12.75" customHeight="1">
      <c r="A692" s="192"/>
      <c r="B692" s="184"/>
      <c r="C692" s="52" t="s">
        <v>150</v>
      </c>
      <c r="D692" s="80"/>
      <c r="E692" s="60"/>
      <c r="F692" s="82" t="s">
        <v>107</v>
      </c>
      <c r="G692" s="60"/>
      <c r="H692" s="123" t="s">
        <v>167</v>
      </c>
      <c r="I692" s="60"/>
      <c r="J692" s="60"/>
      <c r="K692" s="60"/>
      <c r="L692" s="60"/>
      <c r="M692" s="123" t="s">
        <v>167</v>
      </c>
      <c r="N692" s="60"/>
      <c r="O692" s="60"/>
      <c r="P692" s="123" t="s">
        <v>167</v>
      </c>
      <c r="Q692" s="60"/>
      <c r="R692" s="60"/>
      <c r="S692" s="69"/>
      <c r="T692" s="123" t="s">
        <v>167</v>
      </c>
      <c r="U692" s="60"/>
      <c r="V692" s="60"/>
      <c r="W692" s="123" t="s">
        <v>167</v>
      </c>
      <c r="X692" s="60"/>
      <c r="Y692" s="123" t="s">
        <v>167</v>
      </c>
      <c r="Z692" s="60"/>
      <c r="AA692" s="60"/>
      <c r="AB692" s="60"/>
      <c r="AC692" s="69"/>
      <c r="AD692" s="123" t="s">
        <v>167</v>
      </c>
      <c r="AE692" s="60"/>
      <c r="AF692" s="60"/>
      <c r="AG692" s="60"/>
      <c r="AH692" s="123" t="s">
        <v>167</v>
      </c>
      <c r="AI692" s="77"/>
      <c r="AJ692" s="77"/>
      <c r="AK692" s="123" t="s">
        <v>167</v>
      </c>
      <c r="AL692" s="60"/>
      <c r="AM692" s="77"/>
      <c r="AN692" s="77"/>
      <c r="AO692" s="77"/>
      <c r="AP692" s="77"/>
      <c r="AQ692" s="77">
        <f t="shared" si="279"/>
        <v>10</v>
      </c>
      <c r="AR692" s="69">
        <f t="shared" si="306"/>
        <v>102</v>
      </c>
      <c r="AS692" s="79">
        <f t="shared" si="307"/>
        <v>9.8039215686274508E-2</v>
      </c>
    </row>
    <row r="693" spans="1:45" ht="12.75" customHeight="1">
      <c r="A693" s="76"/>
      <c r="B693" s="184"/>
      <c r="C693" s="52" t="s">
        <v>151</v>
      </c>
      <c r="D693" s="80"/>
      <c r="E693" s="60"/>
      <c r="F693" s="82" t="s">
        <v>107</v>
      </c>
      <c r="G693" s="60"/>
      <c r="H693" s="123" t="s">
        <v>167</v>
      </c>
      <c r="I693" s="60"/>
      <c r="J693" s="60"/>
      <c r="K693" s="60"/>
      <c r="L693" s="60"/>
      <c r="M693" s="123" t="s">
        <v>167</v>
      </c>
      <c r="N693" s="60"/>
      <c r="O693" s="60"/>
      <c r="P693" s="123" t="s">
        <v>167</v>
      </c>
      <c r="Q693" s="60"/>
      <c r="R693" s="60"/>
      <c r="S693" s="69"/>
      <c r="T693" s="123" t="s">
        <v>167</v>
      </c>
      <c r="U693" s="60"/>
      <c r="V693" s="60"/>
      <c r="W693" s="123" t="s">
        <v>167</v>
      </c>
      <c r="X693" s="60"/>
      <c r="Y693" s="123" t="s">
        <v>167</v>
      </c>
      <c r="Z693" s="60"/>
      <c r="AA693" s="60"/>
      <c r="AB693" s="60"/>
      <c r="AC693" s="69"/>
      <c r="AD693" s="123" t="s">
        <v>167</v>
      </c>
      <c r="AE693" s="60"/>
      <c r="AF693" s="60"/>
      <c r="AG693" s="60"/>
      <c r="AH693" s="123" t="s">
        <v>167</v>
      </c>
      <c r="AI693" s="77"/>
      <c r="AJ693" s="77"/>
      <c r="AK693" s="123" t="s">
        <v>167</v>
      </c>
      <c r="AL693" s="60"/>
      <c r="AM693" s="77"/>
      <c r="AN693" s="77"/>
      <c r="AO693" s="77"/>
      <c r="AP693" s="77"/>
      <c r="AQ693" s="77">
        <f t="shared" si="279"/>
        <v>10</v>
      </c>
      <c r="AR693" s="69">
        <f t="shared" si="306"/>
        <v>102</v>
      </c>
      <c r="AS693" s="79">
        <f t="shared" si="307"/>
        <v>9.8039215686274508E-2</v>
      </c>
    </row>
    <row r="694" spans="1:45" ht="12.75" customHeight="1">
      <c r="A694" s="76"/>
      <c r="B694" s="184"/>
      <c r="C694" s="52" t="s">
        <v>152</v>
      </c>
      <c r="D694" s="80"/>
      <c r="E694" s="60"/>
      <c r="F694" s="82" t="s">
        <v>107</v>
      </c>
      <c r="G694" s="60"/>
      <c r="H694" s="123" t="s">
        <v>167</v>
      </c>
      <c r="I694" s="60"/>
      <c r="J694" s="60"/>
      <c r="K694" s="60"/>
      <c r="L694" s="60"/>
      <c r="M694" s="123" t="s">
        <v>167</v>
      </c>
      <c r="N694" s="60"/>
      <c r="O694" s="60"/>
      <c r="P694" s="123" t="s">
        <v>167</v>
      </c>
      <c r="Q694" s="60"/>
      <c r="R694" s="60"/>
      <c r="S694" s="69"/>
      <c r="T694" s="123" t="s">
        <v>167</v>
      </c>
      <c r="U694" s="60"/>
      <c r="V694" s="60"/>
      <c r="W694" s="123" t="s">
        <v>167</v>
      </c>
      <c r="X694" s="60"/>
      <c r="Y694" s="123" t="s">
        <v>167</v>
      </c>
      <c r="Z694" s="60"/>
      <c r="AA694" s="60"/>
      <c r="AB694" s="60"/>
      <c r="AC694" s="69"/>
      <c r="AD694" s="123" t="s">
        <v>167</v>
      </c>
      <c r="AE694" s="60"/>
      <c r="AF694" s="60"/>
      <c r="AG694" s="60"/>
      <c r="AH694" s="123" t="s">
        <v>167</v>
      </c>
      <c r="AI694" s="77"/>
      <c r="AJ694" s="77"/>
      <c r="AK694" s="123" t="s">
        <v>167</v>
      </c>
      <c r="AL694" s="60"/>
      <c r="AM694" s="77"/>
      <c r="AN694" s="77"/>
      <c r="AO694" s="77"/>
      <c r="AP694" s="77"/>
      <c r="AQ694" s="77">
        <f t="shared" si="279"/>
        <v>10</v>
      </c>
      <c r="AR694" s="69">
        <f t="shared" si="306"/>
        <v>102</v>
      </c>
      <c r="AS694" s="79">
        <f t="shared" si="307"/>
        <v>9.8039215686274508E-2</v>
      </c>
    </row>
    <row r="695" spans="1:45" s="66" customFormat="1" ht="12.75" customHeight="1">
      <c r="A695" s="163"/>
      <c r="B695" s="184"/>
      <c r="C695" s="161" t="s">
        <v>153</v>
      </c>
      <c r="D695" s="80"/>
      <c r="E695" s="162"/>
      <c r="F695" s="82" t="s">
        <v>107</v>
      </c>
      <c r="G695" s="162"/>
      <c r="H695" s="123" t="s">
        <v>167</v>
      </c>
      <c r="I695" s="162"/>
      <c r="J695" s="162"/>
      <c r="K695" s="162"/>
      <c r="L695" s="162"/>
      <c r="M695" s="123" t="s">
        <v>167</v>
      </c>
      <c r="N695" s="162"/>
      <c r="O695" s="162"/>
      <c r="P695" s="123" t="s">
        <v>167</v>
      </c>
      <c r="Q695" s="162"/>
      <c r="R695" s="162"/>
      <c r="S695" s="69"/>
      <c r="T695" s="123" t="s">
        <v>167</v>
      </c>
      <c r="U695" s="162"/>
      <c r="V695" s="162"/>
      <c r="W695" s="123" t="s">
        <v>167</v>
      </c>
      <c r="X695" s="162"/>
      <c r="Y695" s="123" t="s">
        <v>167</v>
      </c>
      <c r="Z695" s="162"/>
      <c r="AA695" s="162"/>
      <c r="AB695" s="162"/>
      <c r="AC695" s="69"/>
      <c r="AD695" s="123" t="s">
        <v>167</v>
      </c>
      <c r="AE695" s="162"/>
      <c r="AF695" s="162"/>
      <c r="AG695" s="162"/>
      <c r="AH695" s="123" t="s">
        <v>167</v>
      </c>
      <c r="AI695" s="77"/>
      <c r="AJ695" s="77"/>
      <c r="AK695" s="123" t="s">
        <v>167</v>
      </c>
      <c r="AL695" s="162"/>
      <c r="AM695" s="77"/>
      <c r="AN695" s="77"/>
      <c r="AO695" s="77"/>
      <c r="AP695" s="77"/>
      <c r="AQ695" s="77">
        <f t="shared" ref="AQ695" si="308">COUNTA(E695:AP695)</f>
        <v>10</v>
      </c>
      <c r="AR695" s="69">
        <f t="shared" si="306"/>
        <v>102</v>
      </c>
      <c r="AS695" s="79">
        <f t="shared" ref="AS695" si="309">AQ695/AR695</f>
        <v>9.8039215686274508E-2</v>
      </c>
    </row>
    <row r="696" spans="1:45" ht="12.75" customHeight="1">
      <c r="A696" s="76"/>
      <c r="B696" s="184"/>
      <c r="C696" s="161" t="s">
        <v>183</v>
      </c>
      <c r="D696" s="80"/>
      <c r="E696" s="60"/>
      <c r="F696" s="82" t="s">
        <v>107</v>
      </c>
      <c r="G696" s="60"/>
      <c r="H696" s="123" t="s">
        <v>167</v>
      </c>
      <c r="I696" s="60"/>
      <c r="J696" s="60"/>
      <c r="K696" s="60"/>
      <c r="L696" s="60"/>
      <c r="M696" s="123" t="s">
        <v>167</v>
      </c>
      <c r="N696" s="60"/>
      <c r="O696" s="60"/>
      <c r="P696" s="123" t="s">
        <v>167</v>
      </c>
      <c r="Q696" s="60"/>
      <c r="R696" s="60"/>
      <c r="S696" s="69"/>
      <c r="T696" s="123" t="s">
        <v>167</v>
      </c>
      <c r="U696" s="60"/>
      <c r="V696" s="60"/>
      <c r="W696" s="123" t="s">
        <v>167</v>
      </c>
      <c r="X696" s="60"/>
      <c r="Y696" s="123" t="s">
        <v>167</v>
      </c>
      <c r="Z696" s="60"/>
      <c r="AA696" s="60"/>
      <c r="AB696" s="60"/>
      <c r="AC696" s="69"/>
      <c r="AD696" s="123" t="s">
        <v>167</v>
      </c>
      <c r="AE696" s="60"/>
      <c r="AF696" s="60"/>
      <c r="AG696" s="60"/>
      <c r="AH696" s="123" t="s">
        <v>167</v>
      </c>
      <c r="AI696" s="77"/>
      <c r="AJ696" s="77"/>
      <c r="AK696" s="123" t="s">
        <v>167</v>
      </c>
      <c r="AL696" s="60"/>
      <c r="AM696" s="77"/>
      <c r="AN696" s="77"/>
      <c r="AO696" s="77"/>
      <c r="AP696" s="77"/>
      <c r="AQ696" s="77">
        <f t="shared" si="279"/>
        <v>10</v>
      </c>
      <c r="AR696" s="69">
        <f t="shared" si="306"/>
        <v>102</v>
      </c>
      <c r="AS696" s="79">
        <f t="shared" si="307"/>
        <v>9.8039215686274508E-2</v>
      </c>
    </row>
    <row r="697" spans="1:45" ht="27" customHeight="1">
      <c r="A697" s="65"/>
      <c r="B697" s="74"/>
      <c r="C697" s="74"/>
      <c r="D697" s="7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4"/>
      <c r="AE697" s="64"/>
      <c r="AF697" s="64"/>
      <c r="AG697" s="64"/>
      <c r="AH697" s="64"/>
      <c r="AI697" s="64"/>
      <c r="AJ697" s="64"/>
      <c r="AK697" s="64"/>
      <c r="AL697" s="64"/>
      <c r="AM697" s="65"/>
      <c r="AN697" s="65"/>
      <c r="AO697" s="65"/>
      <c r="AP697" s="65"/>
      <c r="AQ697" s="65"/>
      <c r="AR697" s="65"/>
      <c r="AS697" s="65"/>
    </row>
    <row r="698" spans="1:45" ht="111.75" customHeight="1">
      <c r="A698" s="189" t="s">
        <v>155</v>
      </c>
      <c r="B698" s="189"/>
      <c r="C698" s="189"/>
      <c r="D698" s="189"/>
      <c r="E698" s="194" t="s">
        <v>177</v>
      </c>
      <c r="F698" s="194"/>
      <c r="G698" s="194"/>
      <c r="H698" s="194"/>
      <c r="I698" s="194"/>
      <c r="J698" s="194"/>
      <c r="K698" s="194"/>
      <c r="L698" s="194"/>
      <c r="M698" s="194"/>
      <c r="N698" s="194"/>
      <c r="O698" s="194"/>
      <c r="P698" s="194"/>
      <c r="Q698" s="194"/>
      <c r="R698" s="194"/>
      <c r="S698" s="194"/>
      <c r="T698" s="194"/>
      <c r="U698" s="194"/>
      <c r="V698" s="194"/>
      <c r="W698" s="194"/>
      <c r="X698" s="194"/>
      <c r="Y698" s="194"/>
      <c r="Z698" s="194"/>
      <c r="AA698" s="194"/>
      <c r="AB698" s="194"/>
      <c r="AC698" s="194"/>
      <c r="AD698" s="194"/>
      <c r="AE698" s="194"/>
      <c r="AF698" s="194"/>
      <c r="AG698" s="194"/>
      <c r="AH698" s="194"/>
      <c r="AI698" s="194"/>
      <c r="AJ698" s="194"/>
      <c r="AK698" s="194"/>
      <c r="AL698" s="194"/>
      <c r="AM698" s="194"/>
      <c r="AN698" s="194"/>
      <c r="AO698" s="194"/>
      <c r="AP698" s="194"/>
      <c r="AQ698" s="182" t="s">
        <v>50</v>
      </c>
      <c r="AR698" s="196" t="s">
        <v>51</v>
      </c>
      <c r="AS698" s="197" t="s">
        <v>52</v>
      </c>
    </row>
    <row r="699" spans="1:45" ht="12.75" customHeight="1">
      <c r="A699" s="184" t="s">
        <v>53</v>
      </c>
      <c r="B699" s="184"/>
      <c r="C699" s="184"/>
      <c r="D699" s="53" t="s">
        <v>55</v>
      </c>
      <c r="E699" s="184" t="s">
        <v>56</v>
      </c>
      <c r="F699" s="184"/>
      <c r="G699" s="184"/>
      <c r="H699" s="184"/>
      <c r="I699" s="184" t="s">
        <v>57</v>
      </c>
      <c r="J699" s="184"/>
      <c r="K699" s="184"/>
      <c r="L699" s="184"/>
      <c r="M699" s="184" t="s">
        <v>58</v>
      </c>
      <c r="N699" s="184"/>
      <c r="O699" s="184"/>
      <c r="P699" s="184"/>
      <c r="Q699" s="184" t="s">
        <v>59</v>
      </c>
      <c r="R699" s="184"/>
      <c r="S699" s="184"/>
      <c r="T699" s="184"/>
      <c r="U699" s="184" t="s">
        <v>60</v>
      </c>
      <c r="V699" s="184"/>
      <c r="W699" s="184"/>
      <c r="X699" s="184" t="s">
        <v>61</v>
      </c>
      <c r="Y699" s="184"/>
      <c r="Z699" s="184"/>
      <c r="AA699" s="184"/>
      <c r="AB699" s="184" t="s">
        <v>62</v>
      </c>
      <c r="AC699" s="184"/>
      <c r="AD699" s="184"/>
      <c r="AE699" s="184" t="s">
        <v>63</v>
      </c>
      <c r="AF699" s="184"/>
      <c r="AG699" s="184"/>
      <c r="AH699" s="184"/>
      <c r="AI699" s="184"/>
      <c r="AJ699" s="184" t="s">
        <v>64</v>
      </c>
      <c r="AK699" s="184"/>
      <c r="AL699" s="184"/>
      <c r="AM699" s="184" t="s">
        <v>65</v>
      </c>
      <c r="AN699" s="184"/>
      <c r="AO699" s="184"/>
      <c r="AP699" s="184"/>
      <c r="AQ699" s="182"/>
      <c r="AR699" s="196"/>
      <c r="AS699" s="197"/>
    </row>
    <row r="700" spans="1:45">
      <c r="A700" s="184"/>
      <c r="B700" s="184"/>
      <c r="C700" s="184"/>
      <c r="D700" s="53" t="s">
        <v>66</v>
      </c>
      <c r="E700" s="54">
        <v>1</v>
      </c>
      <c r="F700" s="54">
        <v>2</v>
      </c>
      <c r="G700" s="54">
        <v>3</v>
      </c>
      <c r="H700" s="54">
        <v>4</v>
      </c>
      <c r="I700" s="54">
        <v>5</v>
      </c>
      <c r="J700" s="54">
        <v>6</v>
      </c>
      <c r="K700" s="54">
        <v>7</v>
      </c>
      <c r="L700" s="54">
        <v>8</v>
      </c>
      <c r="M700" s="54">
        <v>9</v>
      </c>
      <c r="N700" s="54">
        <v>10</v>
      </c>
      <c r="O700" s="54">
        <v>11</v>
      </c>
      <c r="P700" s="54">
        <v>12</v>
      </c>
      <c r="Q700" s="54">
        <v>13</v>
      </c>
      <c r="R700" s="54">
        <v>14</v>
      </c>
      <c r="S700" s="54">
        <v>15</v>
      </c>
      <c r="T700" s="54">
        <v>16</v>
      </c>
      <c r="U700" s="54">
        <v>17</v>
      </c>
      <c r="V700" s="54">
        <v>18</v>
      </c>
      <c r="W700" s="54">
        <v>19</v>
      </c>
      <c r="X700" s="54">
        <v>20</v>
      </c>
      <c r="Y700" s="54">
        <v>21</v>
      </c>
      <c r="Z700" s="54">
        <v>22</v>
      </c>
      <c r="AA700" s="54">
        <v>23</v>
      </c>
      <c r="AB700" s="54">
        <v>24</v>
      </c>
      <c r="AC700" s="54">
        <v>25</v>
      </c>
      <c r="AD700" s="54">
        <v>26</v>
      </c>
      <c r="AE700" s="54">
        <v>27</v>
      </c>
      <c r="AF700" s="54">
        <v>28</v>
      </c>
      <c r="AG700" s="54">
        <v>29</v>
      </c>
      <c r="AH700" s="54">
        <v>30</v>
      </c>
      <c r="AI700" s="54">
        <v>31</v>
      </c>
      <c r="AJ700" s="54">
        <v>32</v>
      </c>
      <c r="AK700" s="54">
        <v>33</v>
      </c>
      <c r="AL700" s="54">
        <v>34</v>
      </c>
      <c r="AM700" s="54">
        <v>35</v>
      </c>
      <c r="AN700" s="54">
        <v>36</v>
      </c>
      <c r="AO700" s="54">
        <v>37</v>
      </c>
      <c r="AP700" s="54">
        <v>38</v>
      </c>
      <c r="AQ700" s="182"/>
      <c r="AR700" s="196"/>
      <c r="AS700" s="197"/>
    </row>
    <row r="701" spans="1:45" ht="12.75" customHeight="1">
      <c r="A701" s="192" t="s">
        <v>83</v>
      </c>
      <c r="B701" s="184" t="s">
        <v>68</v>
      </c>
      <c r="C701" s="86" t="s">
        <v>156</v>
      </c>
      <c r="D701" s="62"/>
      <c r="E701" s="59"/>
      <c r="F701" s="82" t="s">
        <v>107</v>
      </c>
      <c r="G701" s="60"/>
      <c r="H701" s="60"/>
      <c r="I701" s="60"/>
      <c r="J701" s="60"/>
      <c r="K701" s="60"/>
      <c r="L701" s="123" t="s">
        <v>167</v>
      </c>
      <c r="M701" s="60"/>
      <c r="N701" s="60"/>
      <c r="O701" s="60"/>
      <c r="P701" s="60"/>
      <c r="Q701" s="60"/>
      <c r="R701" s="60"/>
      <c r="S701" s="60"/>
      <c r="T701" s="123" t="s">
        <v>166</v>
      </c>
      <c r="U701" s="60"/>
      <c r="V701" s="60"/>
      <c r="W701" s="60"/>
      <c r="X701" s="123" t="s">
        <v>167</v>
      </c>
      <c r="Y701" s="60"/>
      <c r="Z701" s="60"/>
      <c r="AA701" s="60"/>
      <c r="AB701" s="60"/>
      <c r="AC701" s="60"/>
      <c r="AD701" s="123" t="s">
        <v>166</v>
      </c>
      <c r="AE701" s="60"/>
      <c r="AF701" s="60"/>
      <c r="AG701" s="60"/>
      <c r="AH701" s="149" t="s">
        <v>170</v>
      </c>
      <c r="AI701" s="60"/>
      <c r="AJ701" s="123" t="s">
        <v>166</v>
      </c>
      <c r="AK701" s="60"/>
      <c r="AL701" s="60"/>
      <c r="AM701" s="77"/>
      <c r="AN701" s="77"/>
      <c r="AO701" s="77"/>
      <c r="AP701" s="77"/>
      <c r="AQ701" s="61">
        <f>COUNTA(E701:AP701)</f>
        <v>7</v>
      </c>
      <c r="AR701" s="87">
        <f>34*2</f>
        <v>68</v>
      </c>
      <c r="AS701" s="79">
        <f t="shared" ref="AS701:AS748" si="310">AQ701/AR701</f>
        <v>0.10294117647058823</v>
      </c>
    </row>
    <row r="702" spans="1:45">
      <c r="A702" s="192"/>
      <c r="B702" s="184"/>
      <c r="C702" s="86" t="s">
        <v>157</v>
      </c>
      <c r="D702" s="62"/>
      <c r="E702" s="59"/>
      <c r="F702" s="82" t="s">
        <v>107</v>
      </c>
      <c r="G702" s="60"/>
      <c r="H702" s="60"/>
      <c r="I702" s="60"/>
      <c r="J702" s="60"/>
      <c r="K702" s="60"/>
      <c r="L702" s="123" t="s">
        <v>167</v>
      </c>
      <c r="M702" s="60"/>
      <c r="N702" s="60"/>
      <c r="O702" s="60"/>
      <c r="P702" s="60"/>
      <c r="Q702" s="60"/>
      <c r="R702" s="60"/>
      <c r="S702" s="60"/>
      <c r="T702" s="123" t="s">
        <v>166</v>
      </c>
      <c r="U702" s="60"/>
      <c r="V702" s="60"/>
      <c r="W702" s="60"/>
      <c r="X702" s="123" t="s">
        <v>167</v>
      </c>
      <c r="Y702" s="60"/>
      <c r="Z702" s="60"/>
      <c r="AA702" s="60"/>
      <c r="AB702" s="60"/>
      <c r="AC702" s="60"/>
      <c r="AD702" s="123" t="s">
        <v>166</v>
      </c>
      <c r="AE702" s="60"/>
      <c r="AF702" s="60"/>
      <c r="AG702" s="60"/>
      <c r="AH702" s="149" t="s">
        <v>170</v>
      </c>
      <c r="AI702" s="60"/>
      <c r="AJ702" s="123" t="s">
        <v>166</v>
      </c>
      <c r="AK702" s="60"/>
      <c r="AL702" s="60"/>
      <c r="AM702" s="77"/>
      <c r="AN702" s="77"/>
      <c r="AO702" s="77"/>
      <c r="AP702" s="77"/>
      <c r="AQ702" s="77">
        <f t="shared" ref="AQ702:AQ748" si="311">COUNTA(E702:AP702)</f>
        <v>7</v>
      </c>
      <c r="AR702" s="87">
        <f>34*2</f>
        <v>68</v>
      </c>
      <c r="AS702" s="79">
        <f t="shared" si="310"/>
        <v>0.10294117647058823</v>
      </c>
    </row>
    <row r="703" spans="1:45">
      <c r="A703" s="192"/>
      <c r="B703" s="184"/>
      <c r="C703" s="86" t="s">
        <v>184</v>
      </c>
      <c r="D703" s="62"/>
      <c r="E703" s="59"/>
      <c r="F703" s="82" t="s">
        <v>107</v>
      </c>
      <c r="G703" s="60"/>
      <c r="H703" s="60"/>
      <c r="I703" s="60"/>
      <c r="J703" s="60"/>
      <c r="K703" s="60"/>
      <c r="L703" s="123" t="s">
        <v>167</v>
      </c>
      <c r="M703" s="60"/>
      <c r="N703" s="60"/>
      <c r="O703" s="60"/>
      <c r="P703" s="60"/>
      <c r="Q703" s="60"/>
      <c r="R703" s="60"/>
      <c r="S703" s="60"/>
      <c r="T703" s="123" t="s">
        <v>166</v>
      </c>
      <c r="U703" s="60"/>
      <c r="V703" s="60"/>
      <c r="W703" s="60"/>
      <c r="X703" s="123" t="s">
        <v>167</v>
      </c>
      <c r="Y703" s="60"/>
      <c r="Z703" s="60"/>
      <c r="AA703" s="60"/>
      <c r="AB703" s="60"/>
      <c r="AC703" s="60"/>
      <c r="AD703" s="123" t="s">
        <v>166</v>
      </c>
      <c r="AE703" s="60"/>
      <c r="AF703" s="60"/>
      <c r="AG703" s="60"/>
      <c r="AH703" s="149" t="s">
        <v>170</v>
      </c>
      <c r="AI703" s="60"/>
      <c r="AJ703" s="123" t="s">
        <v>166</v>
      </c>
      <c r="AK703" s="60"/>
      <c r="AL703" s="60"/>
      <c r="AM703" s="77"/>
      <c r="AN703" s="77"/>
      <c r="AO703" s="77"/>
      <c r="AP703" s="77"/>
      <c r="AQ703" s="77">
        <f t="shared" si="311"/>
        <v>7</v>
      </c>
      <c r="AR703" s="87">
        <f>34*2</f>
        <v>68</v>
      </c>
      <c r="AS703" s="79">
        <f t="shared" si="310"/>
        <v>0.10294117647058823</v>
      </c>
    </row>
    <row r="704" spans="1:45" ht="12.75" customHeight="1">
      <c r="A704" s="192"/>
      <c r="B704" s="184" t="s">
        <v>113</v>
      </c>
      <c r="C704" s="86" t="s">
        <v>156</v>
      </c>
      <c r="D704" s="62"/>
      <c r="E704" s="59"/>
      <c r="F704" s="145"/>
      <c r="G704" s="60"/>
      <c r="H704" s="60"/>
      <c r="I704" s="123" t="s">
        <v>167</v>
      </c>
      <c r="J704" s="60"/>
      <c r="K704" s="123" t="s">
        <v>167</v>
      </c>
      <c r="L704" s="60"/>
      <c r="M704" s="123" t="s">
        <v>167</v>
      </c>
      <c r="N704" s="60"/>
      <c r="O704" s="123" t="s">
        <v>166</v>
      </c>
      <c r="P704" s="60"/>
      <c r="Q704" s="123" t="s">
        <v>167</v>
      </c>
      <c r="R704" s="60"/>
      <c r="S704" s="123" t="s">
        <v>166</v>
      </c>
      <c r="T704" s="60"/>
      <c r="U704" s="60"/>
      <c r="V704" s="123" t="s">
        <v>167</v>
      </c>
      <c r="W704" s="123" t="s">
        <v>167</v>
      </c>
      <c r="X704" s="60"/>
      <c r="Y704" s="123" t="s">
        <v>167</v>
      </c>
      <c r="Z704" s="60"/>
      <c r="AA704" s="123" t="s">
        <v>166</v>
      </c>
      <c r="AB704" s="60"/>
      <c r="AC704" s="123" t="s">
        <v>166</v>
      </c>
      <c r="AD704" s="60"/>
      <c r="AE704" s="60"/>
      <c r="AF704" s="123" t="s">
        <v>167</v>
      </c>
      <c r="AG704" s="60"/>
      <c r="AH704" s="123" t="s">
        <v>167</v>
      </c>
      <c r="AI704" s="149" t="s">
        <v>170</v>
      </c>
      <c r="AJ704" s="149" t="s">
        <v>170</v>
      </c>
      <c r="AK704" s="123" t="s">
        <v>166</v>
      </c>
      <c r="AL704" s="60"/>
      <c r="AM704" s="77"/>
      <c r="AN704" s="77"/>
      <c r="AO704" s="77"/>
      <c r="AP704" s="77"/>
      <c r="AQ704" s="77">
        <f t="shared" si="311"/>
        <v>16</v>
      </c>
      <c r="AR704" s="87">
        <f>34*5</f>
        <v>170</v>
      </c>
      <c r="AS704" s="79">
        <f t="shared" si="310"/>
        <v>9.4117647058823528E-2</v>
      </c>
    </row>
    <row r="705" spans="1:45" ht="15" customHeight="1">
      <c r="A705" s="192"/>
      <c r="B705" s="184"/>
      <c r="C705" s="86" t="s">
        <v>157</v>
      </c>
      <c r="D705" s="80"/>
      <c r="E705" s="59"/>
      <c r="F705" s="145"/>
      <c r="G705" s="60"/>
      <c r="H705" s="60"/>
      <c r="I705" s="60"/>
      <c r="J705" s="60"/>
      <c r="K705" s="123" t="s">
        <v>167</v>
      </c>
      <c r="L705" s="60"/>
      <c r="M705" s="123" t="s">
        <v>167</v>
      </c>
      <c r="N705" s="60"/>
      <c r="O705" s="60"/>
      <c r="P705" s="60"/>
      <c r="Q705" s="123" t="s">
        <v>167</v>
      </c>
      <c r="R705" s="60"/>
      <c r="S705" s="123" t="s">
        <v>166</v>
      </c>
      <c r="T705" s="60"/>
      <c r="U705" s="60"/>
      <c r="V705" s="123" t="s">
        <v>167</v>
      </c>
      <c r="W705" s="60"/>
      <c r="X705" s="60"/>
      <c r="Y705" s="123" t="s">
        <v>167</v>
      </c>
      <c r="Z705" s="60"/>
      <c r="AA705" s="60"/>
      <c r="AB705" s="60"/>
      <c r="AC705" s="123" t="s">
        <v>166</v>
      </c>
      <c r="AD705" s="60"/>
      <c r="AE705" s="60"/>
      <c r="AF705" s="123" t="s">
        <v>167</v>
      </c>
      <c r="AG705" s="60"/>
      <c r="AH705" s="60"/>
      <c r="AI705" s="149" t="s">
        <v>170</v>
      </c>
      <c r="AJ705" s="149" t="s">
        <v>170</v>
      </c>
      <c r="AK705" s="60"/>
      <c r="AL705" s="60"/>
      <c r="AM705" s="77"/>
      <c r="AN705" s="77"/>
      <c r="AO705" s="77"/>
      <c r="AP705" s="77"/>
      <c r="AQ705" s="77">
        <f t="shared" si="311"/>
        <v>10</v>
      </c>
      <c r="AR705" s="87">
        <f t="shared" ref="AR705:AR709" si="312">34*3</f>
        <v>102</v>
      </c>
      <c r="AS705" s="79">
        <f t="shared" si="310"/>
        <v>9.8039215686274508E-2</v>
      </c>
    </row>
    <row r="706" spans="1:45">
      <c r="A706" s="192"/>
      <c r="B706" s="184"/>
      <c r="C706" s="86" t="s">
        <v>184</v>
      </c>
      <c r="D706" s="62"/>
      <c r="E706" s="59"/>
      <c r="F706" s="145"/>
      <c r="G706" s="60"/>
      <c r="H706" s="60"/>
      <c r="I706" s="60"/>
      <c r="J706" s="60"/>
      <c r="K706" s="123" t="s">
        <v>167</v>
      </c>
      <c r="L706" s="60"/>
      <c r="M706" s="123" t="s">
        <v>167</v>
      </c>
      <c r="N706" s="60"/>
      <c r="O706" s="60"/>
      <c r="P706" s="60"/>
      <c r="Q706" s="123" t="s">
        <v>167</v>
      </c>
      <c r="R706" s="60"/>
      <c r="S706" s="123" t="s">
        <v>166</v>
      </c>
      <c r="T706" s="60"/>
      <c r="U706" s="60"/>
      <c r="V706" s="123" t="s">
        <v>167</v>
      </c>
      <c r="W706" s="60"/>
      <c r="X706" s="60"/>
      <c r="Y706" s="123" t="s">
        <v>167</v>
      </c>
      <c r="Z706" s="60"/>
      <c r="AA706" s="60"/>
      <c r="AB706" s="60"/>
      <c r="AC706" s="123" t="s">
        <v>166</v>
      </c>
      <c r="AD706" s="60"/>
      <c r="AE706" s="60"/>
      <c r="AF706" s="123" t="s">
        <v>167</v>
      </c>
      <c r="AG706" s="60"/>
      <c r="AH706" s="60"/>
      <c r="AI706" s="149" t="s">
        <v>170</v>
      </c>
      <c r="AJ706" s="149" t="s">
        <v>170</v>
      </c>
      <c r="AK706" s="60"/>
      <c r="AL706" s="60"/>
      <c r="AM706" s="77"/>
      <c r="AN706" s="77"/>
      <c r="AO706" s="77"/>
      <c r="AP706" s="77"/>
      <c r="AQ706" s="77">
        <f t="shared" si="311"/>
        <v>10</v>
      </c>
      <c r="AR706" s="87">
        <f t="shared" si="312"/>
        <v>102</v>
      </c>
      <c r="AS706" s="79">
        <f t="shared" si="310"/>
        <v>9.8039215686274508E-2</v>
      </c>
    </row>
    <row r="707" spans="1:45" ht="12.75" customHeight="1">
      <c r="A707" s="192"/>
      <c r="B707" s="184" t="s">
        <v>114</v>
      </c>
      <c r="C707" s="86" t="s">
        <v>156</v>
      </c>
      <c r="D707" s="80"/>
      <c r="E707" s="59"/>
      <c r="F707" s="82" t="s">
        <v>107</v>
      </c>
      <c r="G707" s="60"/>
      <c r="H707" s="60"/>
      <c r="I707" s="60"/>
      <c r="J707" s="123" t="s">
        <v>167</v>
      </c>
      <c r="K707" s="60"/>
      <c r="L707" s="123" t="s">
        <v>166</v>
      </c>
      <c r="M707" s="60"/>
      <c r="N707" s="60"/>
      <c r="O707" s="60"/>
      <c r="P707" s="123" t="s">
        <v>167</v>
      </c>
      <c r="Q707" s="60"/>
      <c r="R707" s="123" t="s">
        <v>166</v>
      </c>
      <c r="S707" s="60"/>
      <c r="T707" s="60"/>
      <c r="U707" s="60"/>
      <c r="V707" s="60"/>
      <c r="W707" s="60"/>
      <c r="X707" s="60"/>
      <c r="Y707" s="60"/>
      <c r="Z707" s="123" t="s">
        <v>167</v>
      </c>
      <c r="AA707" s="60"/>
      <c r="AB707" s="60"/>
      <c r="AC707" s="123" t="s">
        <v>166</v>
      </c>
      <c r="AD707" s="60"/>
      <c r="AE707" s="60"/>
      <c r="AF707" s="60"/>
      <c r="AG707" s="123" t="s">
        <v>167</v>
      </c>
      <c r="AH707" s="60"/>
      <c r="AI707" s="149" t="s">
        <v>170</v>
      </c>
      <c r="AJ707" s="149" t="s">
        <v>170</v>
      </c>
      <c r="AK707" s="60"/>
      <c r="AL707" s="60"/>
      <c r="AM707" s="77"/>
      <c r="AN707" s="77"/>
      <c r="AO707" s="77"/>
      <c r="AP707" s="77"/>
      <c r="AQ707" s="77">
        <f t="shared" si="311"/>
        <v>10</v>
      </c>
      <c r="AR707" s="87">
        <f t="shared" si="312"/>
        <v>102</v>
      </c>
      <c r="AS707" s="79">
        <f t="shared" si="310"/>
        <v>9.8039215686274508E-2</v>
      </c>
    </row>
    <row r="708" spans="1:45">
      <c r="A708" s="192"/>
      <c r="B708" s="184"/>
      <c r="C708" s="86" t="s">
        <v>157</v>
      </c>
      <c r="D708" s="62"/>
      <c r="E708" s="59"/>
      <c r="F708" s="82" t="s">
        <v>107</v>
      </c>
      <c r="G708" s="60"/>
      <c r="H708" s="60"/>
      <c r="I708" s="60"/>
      <c r="J708" s="123" t="s">
        <v>167</v>
      </c>
      <c r="K708" s="60"/>
      <c r="L708" s="123" t="s">
        <v>166</v>
      </c>
      <c r="M708" s="60"/>
      <c r="N708" s="60"/>
      <c r="O708" s="60"/>
      <c r="P708" s="123" t="s">
        <v>167</v>
      </c>
      <c r="Q708" s="60"/>
      <c r="R708" s="123" t="s">
        <v>166</v>
      </c>
      <c r="S708" s="60"/>
      <c r="T708" s="60"/>
      <c r="U708" s="60"/>
      <c r="V708" s="60"/>
      <c r="W708" s="60"/>
      <c r="X708" s="60"/>
      <c r="Y708" s="60"/>
      <c r="Z708" s="123" t="s">
        <v>167</v>
      </c>
      <c r="AA708" s="60"/>
      <c r="AB708" s="60"/>
      <c r="AC708" s="123" t="s">
        <v>166</v>
      </c>
      <c r="AD708" s="60"/>
      <c r="AE708" s="60"/>
      <c r="AF708" s="60"/>
      <c r="AG708" s="123" t="s">
        <v>167</v>
      </c>
      <c r="AH708" s="60"/>
      <c r="AI708" s="149" t="s">
        <v>170</v>
      </c>
      <c r="AJ708" s="149" t="s">
        <v>170</v>
      </c>
      <c r="AK708" s="60"/>
      <c r="AL708" s="60"/>
      <c r="AM708" s="77"/>
      <c r="AN708" s="77"/>
      <c r="AO708" s="77"/>
      <c r="AP708" s="77"/>
      <c r="AQ708" s="77">
        <f t="shared" si="311"/>
        <v>10</v>
      </c>
      <c r="AR708" s="87">
        <f t="shared" si="312"/>
        <v>102</v>
      </c>
      <c r="AS708" s="79">
        <f t="shared" si="310"/>
        <v>9.8039215686274508E-2</v>
      </c>
    </row>
    <row r="709" spans="1:45">
      <c r="A709" s="192"/>
      <c r="B709" s="184"/>
      <c r="C709" s="86" t="s">
        <v>184</v>
      </c>
      <c r="D709" s="62"/>
      <c r="E709" s="59"/>
      <c r="F709" s="82" t="s">
        <v>107</v>
      </c>
      <c r="G709" s="60"/>
      <c r="H709" s="60"/>
      <c r="I709" s="147"/>
      <c r="J709" s="123" t="s">
        <v>167</v>
      </c>
      <c r="K709" s="60"/>
      <c r="L709" s="123" t="s">
        <v>166</v>
      </c>
      <c r="M709" s="60"/>
      <c r="N709" s="60"/>
      <c r="O709" s="60"/>
      <c r="P709" s="123" t="s">
        <v>167</v>
      </c>
      <c r="Q709" s="60"/>
      <c r="R709" s="123" t="s">
        <v>166</v>
      </c>
      <c r="S709" s="60"/>
      <c r="T709" s="60"/>
      <c r="U709" s="60"/>
      <c r="V709" s="60"/>
      <c r="W709" s="60"/>
      <c r="X709" s="60"/>
      <c r="Y709" s="60"/>
      <c r="Z709" s="123" t="s">
        <v>167</v>
      </c>
      <c r="AA709" s="60"/>
      <c r="AB709" s="60"/>
      <c r="AC709" s="123" t="s">
        <v>166</v>
      </c>
      <c r="AD709" s="60"/>
      <c r="AE709" s="60"/>
      <c r="AF709" s="60"/>
      <c r="AG709" s="123" t="s">
        <v>167</v>
      </c>
      <c r="AH709" s="60"/>
      <c r="AI709" s="149" t="s">
        <v>170</v>
      </c>
      <c r="AJ709" s="149" t="s">
        <v>170</v>
      </c>
      <c r="AK709" s="60"/>
      <c r="AL709" s="60"/>
      <c r="AM709" s="77"/>
      <c r="AN709" s="77"/>
      <c r="AO709" s="77"/>
      <c r="AP709" s="77"/>
      <c r="AQ709" s="77">
        <f t="shared" si="311"/>
        <v>10</v>
      </c>
      <c r="AR709" s="87">
        <f t="shared" si="312"/>
        <v>102</v>
      </c>
      <c r="AS709" s="79">
        <f t="shared" si="310"/>
        <v>9.8039215686274508E-2</v>
      </c>
    </row>
    <row r="710" spans="1:45" ht="14.25" customHeight="1">
      <c r="A710" s="192"/>
      <c r="B710" s="184" t="s">
        <v>158</v>
      </c>
      <c r="C710" s="86" t="s">
        <v>156</v>
      </c>
      <c r="D710" s="62"/>
      <c r="E710" s="59"/>
      <c r="F710" s="82" t="s">
        <v>107</v>
      </c>
      <c r="G710" s="60"/>
      <c r="H710" s="66"/>
      <c r="I710" s="147"/>
      <c r="J710" s="60"/>
      <c r="K710" s="60"/>
      <c r="L710" s="60"/>
      <c r="M710" s="60"/>
      <c r="N710" s="123" t="s">
        <v>167</v>
      </c>
      <c r="O710" s="60"/>
      <c r="P710" s="60"/>
      <c r="Q710" s="60"/>
      <c r="R710" s="60"/>
      <c r="S710" s="60"/>
      <c r="T710" s="123" t="s">
        <v>166</v>
      </c>
      <c r="U710" s="60"/>
      <c r="V710" s="60"/>
      <c r="W710" s="60"/>
      <c r="X710" s="123" t="s">
        <v>166</v>
      </c>
      <c r="Y710" s="60"/>
      <c r="Z710" s="60"/>
      <c r="AA710" s="145"/>
      <c r="AB710" s="60"/>
      <c r="AC710" s="60"/>
      <c r="AD710" s="123" t="s">
        <v>166</v>
      </c>
      <c r="AE710" s="60"/>
      <c r="AF710" s="60"/>
      <c r="AG710" s="60"/>
      <c r="AH710" s="149" t="s">
        <v>170</v>
      </c>
      <c r="AI710" s="60"/>
      <c r="AJ710" s="123" t="s">
        <v>166</v>
      </c>
      <c r="AK710" s="60"/>
      <c r="AL710" s="60"/>
      <c r="AM710" s="77"/>
      <c r="AN710" s="77"/>
      <c r="AO710" s="77"/>
      <c r="AP710" s="77"/>
      <c r="AQ710" s="77">
        <f t="shared" si="311"/>
        <v>7</v>
      </c>
      <c r="AR710" s="87">
        <f t="shared" ref="AR710:AR714" si="313">34*2</f>
        <v>68</v>
      </c>
      <c r="AS710" s="79">
        <f t="shared" si="310"/>
        <v>0.10294117647058823</v>
      </c>
    </row>
    <row r="711" spans="1:45">
      <c r="A711" s="192"/>
      <c r="B711" s="184"/>
      <c r="C711" s="86" t="s">
        <v>157</v>
      </c>
      <c r="D711" s="85"/>
      <c r="E711" s="59"/>
      <c r="F711" s="82" t="s">
        <v>107</v>
      </c>
      <c r="G711" s="60"/>
      <c r="H711" s="69"/>
      <c r="I711" s="60"/>
      <c r="J711" s="60"/>
      <c r="K711" s="60"/>
      <c r="L711" s="60"/>
      <c r="M711" s="60"/>
      <c r="N711" s="123" t="s">
        <v>167</v>
      </c>
      <c r="O711" s="60"/>
      <c r="P711" s="60"/>
      <c r="Q711" s="60"/>
      <c r="R711" s="60"/>
      <c r="S711" s="60"/>
      <c r="T711" s="123" t="s">
        <v>166</v>
      </c>
      <c r="U711" s="60"/>
      <c r="V711" s="60"/>
      <c r="W711" s="60"/>
      <c r="X711" s="123" t="s">
        <v>166</v>
      </c>
      <c r="Y711" s="60"/>
      <c r="Z711" s="60"/>
      <c r="AA711" s="145"/>
      <c r="AB711" s="60"/>
      <c r="AC711" s="60"/>
      <c r="AD711" s="123" t="s">
        <v>166</v>
      </c>
      <c r="AE711" s="60"/>
      <c r="AF711" s="60"/>
      <c r="AG711" s="60"/>
      <c r="AH711" s="149" t="s">
        <v>170</v>
      </c>
      <c r="AI711" s="60"/>
      <c r="AJ711" s="123" t="s">
        <v>166</v>
      </c>
      <c r="AK711" s="60"/>
      <c r="AL711" s="60"/>
      <c r="AM711" s="77"/>
      <c r="AN711" s="77"/>
      <c r="AO711" s="77"/>
      <c r="AP711" s="77"/>
      <c r="AQ711" s="77">
        <f t="shared" si="311"/>
        <v>7</v>
      </c>
      <c r="AR711" s="87">
        <f t="shared" si="313"/>
        <v>68</v>
      </c>
      <c r="AS711" s="79">
        <f t="shared" si="310"/>
        <v>0.10294117647058823</v>
      </c>
    </row>
    <row r="712" spans="1:45">
      <c r="A712" s="192"/>
      <c r="B712" s="184"/>
      <c r="C712" s="86" t="s">
        <v>184</v>
      </c>
      <c r="D712" s="62"/>
      <c r="E712" s="59"/>
      <c r="F712" s="82" t="s">
        <v>107</v>
      </c>
      <c r="G712" s="60"/>
      <c r="H712" s="123" t="s">
        <v>167</v>
      </c>
      <c r="I712" s="60"/>
      <c r="J712" s="60"/>
      <c r="K712" s="123" t="s">
        <v>166</v>
      </c>
      <c r="L712" s="60"/>
      <c r="M712" s="60"/>
      <c r="N712" s="123" t="s">
        <v>167</v>
      </c>
      <c r="O712" s="60"/>
      <c r="P712" s="60"/>
      <c r="Q712" s="123" t="s">
        <v>166</v>
      </c>
      <c r="R712" s="60"/>
      <c r="S712" s="60"/>
      <c r="T712" s="123" t="s">
        <v>166</v>
      </c>
      <c r="U712" s="60"/>
      <c r="V712" s="123" t="s">
        <v>166</v>
      </c>
      <c r="W712" s="60"/>
      <c r="X712" s="123" t="s">
        <v>166</v>
      </c>
      <c r="Y712" s="60"/>
      <c r="Z712" s="123" t="s">
        <v>167</v>
      </c>
      <c r="AA712" s="123" t="s">
        <v>167</v>
      </c>
      <c r="AB712" s="60"/>
      <c r="AC712" s="60"/>
      <c r="AD712" s="123" t="s">
        <v>166</v>
      </c>
      <c r="AE712" s="60"/>
      <c r="AF712" s="123" t="s">
        <v>166</v>
      </c>
      <c r="AG712" s="60"/>
      <c r="AH712" s="149" t="s">
        <v>170</v>
      </c>
      <c r="AI712" s="77"/>
      <c r="AJ712" s="123" t="s">
        <v>166</v>
      </c>
      <c r="AK712" s="60"/>
      <c r="AL712" s="60"/>
      <c r="AM712" s="77"/>
      <c r="AN712" s="77"/>
      <c r="AO712" s="77"/>
      <c r="AP712" s="77"/>
      <c r="AQ712" s="77">
        <f t="shared" si="311"/>
        <v>14</v>
      </c>
      <c r="AR712" s="87">
        <f>34*4</f>
        <v>136</v>
      </c>
      <c r="AS712" s="79">
        <f t="shared" si="310"/>
        <v>0.10294117647058823</v>
      </c>
    </row>
    <row r="713" spans="1:45" ht="12.75" customHeight="1">
      <c r="A713" s="192"/>
      <c r="B713" s="184" t="s">
        <v>134</v>
      </c>
      <c r="C713" s="86" t="s">
        <v>156</v>
      </c>
      <c r="D713" s="62"/>
      <c r="E713" s="59"/>
      <c r="F713" s="82" t="s">
        <v>107</v>
      </c>
      <c r="G713" s="60"/>
      <c r="H713" s="60"/>
      <c r="I713" s="60"/>
      <c r="J713" s="60"/>
      <c r="K713" s="60"/>
      <c r="L713" s="60"/>
      <c r="M713" s="123" t="s">
        <v>166</v>
      </c>
      <c r="N713" s="60"/>
      <c r="O713" s="60"/>
      <c r="P713" s="60"/>
      <c r="Q713" s="60"/>
      <c r="R713" s="60"/>
      <c r="S713" s="123" t="s">
        <v>166</v>
      </c>
      <c r="T713" s="60"/>
      <c r="U713" s="60"/>
      <c r="V713" s="60"/>
      <c r="W713" s="60"/>
      <c r="X713" s="60"/>
      <c r="Y713" s="123" t="s">
        <v>166</v>
      </c>
      <c r="Z713" s="60"/>
      <c r="AA713" s="60"/>
      <c r="AB713" s="60"/>
      <c r="AC713" s="123" t="s">
        <v>166</v>
      </c>
      <c r="AD713" s="60"/>
      <c r="AE713" s="60"/>
      <c r="AF713" s="60"/>
      <c r="AG713" s="60"/>
      <c r="AH713" s="149" t="s">
        <v>170</v>
      </c>
      <c r="AI713" s="123" t="s">
        <v>166</v>
      </c>
      <c r="AJ713" s="77"/>
      <c r="AK713" s="60"/>
      <c r="AL713" s="60"/>
      <c r="AM713" s="77"/>
      <c r="AN713" s="77"/>
      <c r="AO713" s="77"/>
      <c r="AP713" s="77"/>
      <c r="AQ713" s="77">
        <f t="shared" si="311"/>
        <v>7</v>
      </c>
      <c r="AR713" s="87">
        <f t="shared" si="313"/>
        <v>68</v>
      </c>
      <c r="AS713" s="79">
        <f t="shared" si="310"/>
        <v>0.10294117647058823</v>
      </c>
    </row>
    <row r="714" spans="1:45">
      <c r="A714" s="192"/>
      <c r="B714" s="184"/>
      <c r="C714" s="86" t="s">
        <v>157</v>
      </c>
      <c r="D714" s="62"/>
      <c r="E714" s="59"/>
      <c r="F714" s="82" t="s">
        <v>107</v>
      </c>
      <c r="G714" s="60"/>
      <c r="H714" s="60"/>
      <c r="I714" s="60"/>
      <c r="J714" s="60"/>
      <c r="K714" s="60"/>
      <c r="L714" s="60"/>
      <c r="M714" s="123" t="s">
        <v>166</v>
      </c>
      <c r="N714" s="60"/>
      <c r="O714" s="60"/>
      <c r="P714" s="60"/>
      <c r="Q714" s="60"/>
      <c r="R714" s="60"/>
      <c r="S714" s="123" t="s">
        <v>166</v>
      </c>
      <c r="T714" s="60"/>
      <c r="U714" s="60"/>
      <c r="V714" s="60"/>
      <c r="W714" s="60"/>
      <c r="X714" s="60"/>
      <c r="Y714" s="123" t="s">
        <v>166</v>
      </c>
      <c r="Z714" s="60"/>
      <c r="AA714" s="60"/>
      <c r="AB714" s="60"/>
      <c r="AC714" s="123" t="s">
        <v>166</v>
      </c>
      <c r="AD714" s="60"/>
      <c r="AE714" s="60"/>
      <c r="AF714" s="60"/>
      <c r="AG714" s="60"/>
      <c r="AH714" s="149" t="s">
        <v>170</v>
      </c>
      <c r="AI714" s="123" t="s">
        <v>166</v>
      </c>
      <c r="AJ714" s="77"/>
      <c r="AK714" s="60"/>
      <c r="AL714" s="60"/>
      <c r="AM714" s="77"/>
      <c r="AN714" s="77"/>
      <c r="AO714" s="77"/>
      <c r="AP714" s="77"/>
      <c r="AQ714" s="77">
        <f t="shared" si="311"/>
        <v>7</v>
      </c>
      <c r="AR714" s="87">
        <f t="shared" si="313"/>
        <v>68</v>
      </c>
      <c r="AS714" s="79">
        <f t="shared" si="310"/>
        <v>0.10294117647058823</v>
      </c>
    </row>
    <row r="715" spans="1:45">
      <c r="A715" s="192"/>
      <c r="B715" s="184"/>
      <c r="C715" s="86" t="s">
        <v>184</v>
      </c>
      <c r="D715" s="62"/>
      <c r="E715" s="59"/>
      <c r="F715" s="82" t="s">
        <v>107</v>
      </c>
      <c r="G715" s="60"/>
      <c r="H715" s="60"/>
      <c r="I715" s="123" t="s">
        <v>167</v>
      </c>
      <c r="J715" s="60"/>
      <c r="K715" s="60"/>
      <c r="L715" s="60"/>
      <c r="M715" s="123" t="s">
        <v>166</v>
      </c>
      <c r="N715" s="60"/>
      <c r="O715" s="123" t="s">
        <v>167</v>
      </c>
      <c r="P715" s="60"/>
      <c r="Q715" s="60"/>
      <c r="R715" s="60"/>
      <c r="S715" s="123" t="s">
        <v>166</v>
      </c>
      <c r="T715" s="60"/>
      <c r="U715" s="60"/>
      <c r="V715" s="60"/>
      <c r="W715" s="145"/>
      <c r="X715" s="60"/>
      <c r="Y715" s="123" t="s">
        <v>166</v>
      </c>
      <c r="Z715" s="60"/>
      <c r="AA715" s="60"/>
      <c r="AB715" s="60"/>
      <c r="AC715" s="123" t="s">
        <v>166</v>
      </c>
      <c r="AD715" s="60"/>
      <c r="AE715" s="60"/>
      <c r="AF715" s="123" t="s">
        <v>166</v>
      </c>
      <c r="AG715" s="60"/>
      <c r="AH715" s="149" t="s">
        <v>170</v>
      </c>
      <c r="AI715" s="123" t="s">
        <v>166</v>
      </c>
      <c r="AJ715" s="77"/>
      <c r="AK715" s="60"/>
      <c r="AL715" s="60"/>
      <c r="AM715" s="77"/>
      <c r="AN715" s="77"/>
      <c r="AO715" s="77"/>
      <c r="AP715" s="77"/>
      <c r="AQ715" s="77">
        <f t="shared" si="311"/>
        <v>10</v>
      </c>
      <c r="AR715" s="87">
        <f>34*3</f>
        <v>102</v>
      </c>
      <c r="AS715" s="79">
        <f t="shared" si="310"/>
        <v>9.8039215686274508E-2</v>
      </c>
    </row>
    <row r="716" spans="1:45" ht="12.75" customHeight="1">
      <c r="A716" s="192"/>
      <c r="B716" s="184" t="s">
        <v>135</v>
      </c>
      <c r="C716" s="86" t="s">
        <v>156</v>
      </c>
      <c r="D716" s="80"/>
      <c r="E716" s="59"/>
      <c r="F716" s="82" t="s">
        <v>107</v>
      </c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123" t="s">
        <v>166</v>
      </c>
      <c r="S716" s="60"/>
      <c r="T716" s="60"/>
      <c r="U716" s="60"/>
      <c r="V716" s="60"/>
      <c r="W716" s="60"/>
      <c r="X716" s="60"/>
      <c r="Y716" s="60"/>
      <c r="Z716" s="60"/>
      <c r="AA716" s="60"/>
      <c r="AB716" s="60"/>
      <c r="AC716" s="60"/>
      <c r="AD716" s="60"/>
      <c r="AE716" s="60"/>
      <c r="AF716" s="60"/>
      <c r="AG716" s="60"/>
      <c r="AH716" s="145"/>
      <c r="AI716" s="77"/>
      <c r="AJ716" s="77"/>
      <c r="AK716" s="123" t="s">
        <v>166</v>
      </c>
      <c r="AL716" s="60"/>
      <c r="AM716" s="77"/>
      <c r="AN716" s="77"/>
      <c r="AO716" s="77"/>
      <c r="AP716" s="77"/>
      <c r="AQ716" s="77">
        <f t="shared" si="311"/>
        <v>3</v>
      </c>
      <c r="AR716" s="87">
        <f>34*1</f>
        <v>34</v>
      </c>
      <c r="AS716" s="79">
        <f t="shared" si="310"/>
        <v>8.8235294117647065E-2</v>
      </c>
    </row>
    <row r="717" spans="1:45">
      <c r="A717" s="192"/>
      <c r="B717" s="184"/>
      <c r="C717" s="86" t="s">
        <v>157</v>
      </c>
      <c r="D717" s="62"/>
      <c r="E717" s="59"/>
      <c r="F717" s="82" t="s">
        <v>107</v>
      </c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123" t="s">
        <v>166</v>
      </c>
      <c r="S717" s="60"/>
      <c r="T717" s="60"/>
      <c r="U717" s="60"/>
      <c r="V717" s="60"/>
      <c r="W717" s="60"/>
      <c r="X717" s="60"/>
      <c r="Y717" s="60"/>
      <c r="Z717" s="60"/>
      <c r="AA717" s="60"/>
      <c r="AB717" s="60"/>
      <c r="AC717" s="60"/>
      <c r="AD717" s="60"/>
      <c r="AE717" s="60"/>
      <c r="AF717" s="60"/>
      <c r="AG717" s="60"/>
      <c r="AH717" s="145"/>
      <c r="AI717" s="77"/>
      <c r="AJ717" s="77"/>
      <c r="AK717" s="123" t="s">
        <v>166</v>
      </c>
      <c r="AL717" s="60"/>
      <c r="AM717" s="77"/>
      <c r="AN717" s="77"/>
      <c r="AO717" s="77"/>
      <c r="AP717" s="77"/>
      <c r="AQ717" s="77">
        <f t="shared" si="311"/>
        <v>3</v>
      </c>
      <c r="AR717" s="88">
        <f t="shared" ref="AR717:AR718" si="314">34*1</f>
        <v>34</v>
      </c>
      <c r="AS717" s="79">
        <f t="shared" si="310"/>
        <v>8.8235294117647065E-2</v>
      </c>
    </row>
    <row r="718" spans="1:45">
      <c r="A718" s="192"/>
      <c r="B718" s="184"/>
      <c r="C718" s="86" t="s">
        <v>184</v>
      </c>
      <c r="D718" s="62"/>
      <c r="E718" s="59"/>
      <c r="F718" s="82" t="s">
        <v>107</v>
      </c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143"/>
      <c r="R718" s="123" t="s">
        <v>166</v>
      </c>
      <c r="S718" s="60"/>
      <c r="T718" s="60"/>
      <c r="U718" s="60"/>
      <c r="V718" s="60"/>
      <c r="W718" s="60"/>
      <c r="X718" s="60"/>
      <c r="Y718" s="60"/>
      <c r="Z718" s="60"/>
      <c r="AA718" s="60"/>
      <c r="AB718" s="60"/>
      <c r="AC718" s="60"/>
      <c r="AD718" s="60"/>
      <c r="AE718" s="60"/>
      <c r="AF718" s="60"/>
      <c r="AG718" s="60"/>
      <c r="AH718" s="145"/>
      <c r="AI718" s="77"/>
      <c r="AJ718" s="77"/>
      <c r="AK718" s="123" t="s">
        <v>166</v>
      </c>
      <c r="AL718" s="60"/>
      <c r="AM718" s="77"/>
      <c r="AN718" s="77"/>
      <c r="AO718" s="77"/>
      <c r="AP718" s="77"/>
      <c r="AQ718" s="77">
        <f t="shared" si="311"/>
        <v>3</v>
      </c>
      <c r="AR718" s="88">
        <f t="shared" si="314"/>
        <v>34</v>
      </c>
      <c r="AS718" s="79">
        <f t="shared" si="310"/>
        <v>8.8235294117647065E-2</v>
      </c>
    </row>
    <row r="719" spans="1:45" ht="12.75" customHeight="1">
      <c r="A719" s="192"/>
      <c r="B719" s="193" t="s">
        <v>136</v>
      </c>
      <c r="C719" s="86" t="s">
        <v>156</v>
      </c>
      <c r="D719" s="62"/>
      <c r="E719" s="59"/>
      <c r="F719" s="145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123" t="s">
        <v>166</v>
      </c>
      <c r="R719" s="60"/>
      <c r="S719" s="60"/>
      <c r="T719" s="60"/>
      <c r="U719" s="60"/>
      <c r="V719" s="60"/>
      <c r="W719" s="60"/>
      <c r="X719" s="60"/>
      <c r="Y719" s="60"/>
      <c r="Z719" s="60"/>
      <c r="AA719" s="60"/>
      <c r="AB719" s="60"/>
      <c r="AC719" s="60"/>
      <c r="AD719" s="123" t="s">
        <v>166</v>
      </c>
      <c r="AE719" s="60"/>
      <c r="AF719" s="60"/>
      <c r="AG719" s="60"/>
      <c r="AH719" s="123" t="s">
        <v>166</v>
      </c>
      <c r="AI719" s="77"/>
      <c r="AJ719" s="77"/>
      <c r="AK719" s="60"/>
      <c r="AL719" s="60"/>
      <c r="AM719" s="77"/>
      <c r="AN719" s="77"/>
      <c r="AO719" s="77"/>
      <c r="AP719" s="77"/>
      <c r="AQ719" s="77">
        <f t="shared" si="311"/>
        <v>3</v>
      </c>
      <c r="AR719" s="87">
        <f>34*1</f>
        <v>34</v>
      </c>
      <c r="AS719" s="79">
        <f t="shared" si="310"/>
        <v>8.8235294117647065E-2</v>
      </c>
    </row>
    <row r="720" spans="1:45">
      <c r="A720" s="192"/>
      <c r="B720" s="193"/>
      <c r="C720" s="86" t="s">
        <v>157</v>
      </c>
      <c r="D720" s="62"/>
      <c r="E720" s="59"/>
      <c r="F720" s="145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123" t="s">
        <v>166</v>
      </c>
      <c r="R720" s="60"/>
      <c r="S720" s="60"/>
      <c r="T720" s="60"/>
      <c r="U720" s="60"/>
      <c r="V720" s="60"/>
      <c r="W720" s="60"/>
      <c r="X720" s="60"/>
      <c r="Y720" s="60"/>
      <c r="Z720" s="60"/>
      <c r="AA720" s="60"/>
      <c r="AB720" s="60"/>
      <c r="AC720" s="60"/>
      <c r="AD720" s="123" t="s">
        <v>166</v>
      </c>
      <c r="AE720" s="60"/>
      <c r="AF720" s="60"/>
      <c r="AG720" s="60"/>
      <c r="AH720" s="123" t="s">
        <v>166</v>
      </c>
      <c r="AI720" s="77"/>
      <c r="AJ720" s="77"/>
      <c r="AK720" s="60"/>
      <c r="AL720" s="60"/>
      <c r="AM720" s="77"/>
      <c r="AN720" s="77"/>
      <c r="AO720" s="77"/>
      <c r="AP720" s="77"/>
      <c r="AQ720" s="77">
        <f t="shared" si="311"/>
        <v>3</v>
      </c>
      <c r="AR720" s="87">
        <f>34*1</f>
        <v>34</v>
      </c>
      <c r="AS720" s="79">
        <f t="shared" si="310"/>
        <v>8.8235294117647065E-2</v>
      </c>
    </row>
    <row r="721" spans="1:45">
      <c r="A721" s="192"/>
      <c r="B721" s="193"/>
      <c r="C721" s="86" t="s">
        <v>184</v>
      </c>
      <c r="D721" s="62"/>
      <c r="E721" s="59"/>
      <c r="F721" s="145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123" t="s">
        <v>166</v>
      </c>
      <c r="R721" s="60"/>
      <c r="S721" s="60"/>
      <c r="T721" s="60"/>
      <c r="U721" s="60"/>
      <c r="V721" s="60"/>
      <c r="W721" s="60"/>
      <c r="X721" s="60"/>
      <c r="Y721" s="60"/>
      <c r="Z721" s="60"/>
      <c r="AA721" s="60"/>
      <c r="AB721" s="60"/>
      <c r="AC721" s="60"/>
      <c r="AD721" s="123" t="s">
        <v>166</v>
      </c>
      <c r="AE721" s="60"/>
      <c r="AF721" s="60"/>
      <c r="AG721" s="60"/>
      <c r="AH721" s="123" t="s">
        <v>166</v>
      </c>
      <c r="AI721" s="77"/>
      <c r="AJ721" s="77"/>
      <c r="AK721" s="60"/>
      <c r="AL721" s="60"/>
      <c r="AM721" s="77"/>
      <c r="AN721" s="77"/>
      <c r="AO721" s="77"/>
      <c r="AP721" s="77"/>
      <c r="AQ721" s="77">
        <f t="shared" si="311"/>
        <v>3</v>
      </c>
      <c r="AR721" s="87">
        <f>34*1</f>
        <v>34</v>
      </c>
      <c r="AS721" s="79">
        <f t="shared" si="310"/>
        <v>8.8235294117647065E-2</v>
      </c>
    </row>
    <row r="722" spans="1:45" ht="12.75" customHeight="1">
      <c r="A722" s="192"/>
      <c r="B722" s="184" t="s">
        <v>137</v>
      </c>
      <c r="C722" s="86" t="s">
        <v>156</v>
      </c>
      <c r="D722" s="62"/>
      <c r="E722" s="59"/>
      <c r="F722" s="145"/>
      <c r="G722" s="60"/>
      <c r="H722" s="60"/>
      <c r="I722" s="60"/>
      <c r="J722" s="60"/>
      <c r="K722" s="60"/>
      <c r="L722" s="123" t="s">
        <v>166</v>
      </c>
      <c r="M722" s="60"/>
      <c r="N722" s="60"/>
      <c r="O722" s="60"/>
      <c r="P722" s="60"/>
      <c r="Q722" s="60"/>
      <c r="R722" s="60"/>
      <c r="S722" s="60"/>
      <c r="T722" s="123" t="s">
        <v>166</v>
      </c>
      <c r="U722" s="60"/>
      <c r="V722" s="60"/>
      <c r="W722" s="60"/>
      <c r="X722" s="60"/>
      <c r="Y722" s="123" t="s">
        <v>166</v>
      </c>
      <c r="Z722" s="60"/>
      <c r="AA722" s="60"/>
      <c r="AB722" s="60"/>
      <c r="AC722" s="123" t="s">
        <v>166</v>
      </c>
      <c r="AD722" s="60"/>
      <c r="AE722" s="60"/>
      <c r="AF722" s="123" t="s">
        <v>166</v>
      </c>
      <c r="AG722" s="60"/>
      <c r="AH722" s="60"/>
      <c r="AI722" s="149" t="s">
        <v>170</v>
      </c>
      <c r="AJ722" s="149" t="s">
        <v>170</v>
      </c>
      <c r="AK722" s="60"/>
      <c r="AL722" s="60"/>
      <c r="AM722" s="77"/>
      <c r="AN722" s="77"/>
      <c r="AO722" s="77"/>
      <c r="AP722" s="77"/>
      <c r="AQ722" s="77">
        <f t="shared" si="311"/>
        <v>7</v>
      </c>
      <c r="AR722" s="87">
        <f>34*2</f>
        <v>68</v>
      </c>
      <c r="AS722" s="79">
        <f t="shared" si="310"/>
        <v>0.10294117647058823</v>
      </c>
    </row>
    <row r="723" spans="1:45">
      <c r="A723" s="192"/>
      <c r="B723" s="184"/>
      <c r="C723" s="86" t="s">
        <v>157</v>
      </c>
      <c r="D723" s="62"/>
      <c r="E723" s="59"/>
      <c r="F723" s="145"/>
      <c r="G723" s="60"/>
      <c r="H723" s="60"/>
      <c r="I723" s="60"/>
      <c r="J723" s="60"/>
      <c r="K723" s="60"/>
      <c r="L723" s="123" t="s">
        <v>166</v>
      </c>
      <c r="M723" s="60"/>
      <c r="N723" s="60"/>
      <c r="O723" s="60"/>
      <c r="P723" s="60"/>
      <c r="Q723" s="60"/>
      <c r="R723" s="60"/>
      <c r="S723" s="60"/>
      <c r="T723" s="123" t="s">
        <v>166</v>
      </c>
      <c r="U723" s="60"/>
      <c r="V723" s="60"/>
      <c r="W723" s="60"/>
      <c r="X723" s="60"/>
      <c r="Y723" s="123" t="s">
        <v>166</v>
      </c>
      <c r="Z723" s="60"/>
      <c r="AA723" s="60"/>
      <c r="AB723" s="60"/>
      <c r="AC723" s="123" t="s">
        <v>166</v>
      </c>
      <c r="AD723" s="60"/>
      <c r="AE723" s="60"/>
      <c r="AF723" s="123" t="s">
        <v>166</v>
      </c>
      <c r="AG723" s="60"/>
      <c r="AH723" s="60"/>
      <c r="AI723" s="149" t="s">
        <v>170</v>
      </c>
      <c r="AJ723" s="149" t="s">
        <v>170</v>
      </c>
      <c r="AK723" s="60"/>
      <c r="AL723" s="60"/>
      <c r="AM723" s="77"/>
      <c r="AN723" s="77"/>
      <c r="AO723" s="77"/>
      <c r="AP723" s="77"/>
      <c r="AQ723" s="77">
        <f t="shared" si="311"/>
        <v>7</v>
      </c>
      <c r="AR723" s="87">
        <f>34*2</f>
        <v>68</v>
      </c>
      <c r="AS723" s="79">
        <f t="shared" si="310"/>
        <v>0.10294117647058823</v>
      </c>
    </row>
    <row r="724" spans="1:45">
      <c r="A724" s="192"/>
      <c r="B724" s="184"/>
      <c r="C724" s="86" t="s">
        <v>184</v>
      </c>
      <c r="D724" s="62"/>
      <c r="E724" s="59"/>
      <c r="F724" s="145"/>
      <c r="G724" s="60"/>
      <c r="H724" s="60"/>
      <c r="I724" s="123" t="s">
        <v>167</v>
      </c>
      <c r="J724" s="60"/>
      <c r="K724" s="60"/>
      <c r="L724" s="123" t="s">
        <v>166</v>
      </c>
      <c r="M724" s="60"/>
      <c r="N724" s="123" t="s">
        <v>167</v>
      </c>
      <c r="O724" s="60"/>
      <c r="P724" s="123" t="s">
        <v>167</v>
      </c>
      <c r="Q724" s="60"/>
      <c r="R724" s="123" t="s">
        <v>167</v>
      </c>
      <c r="S724" s="60"/>
      <c r="T724" s="123" t="s">
        <v>166</v>
      </c>
      <c r="U724" s="123" t="s">
        <v>167</v>
      </c>
      <c r="V724" s="60"/>
      <c r="W724" s="123" t="s">
        <v>167</v>
      </c>
      <c r="X724" s="60"/>
      <c r="Y724" s="123" t="s">
        <v>166</v>
      </c>
      <c r="Z724" s="60"/>
      <c r="AA724" s="123" t="s">
        <v>167</v>
      </c>
      <c r="AB724" s="60"/>
      <c r="AC724" s="123" t="s">
        <v>166</v>
      </c>
      <c r="AD724" s="123" t="s">
        <v>167</v>
      </c>
      <c r="AE724" s="60"/>
      <c r="AF724" s="123" t="s">
        <v>166</v>
      </c>
      <c r="AG724" s="60"/>
      <c r="AH724" s="123" t="s">
        <v>167</v>
      </c>
      <c r="AI724" s="149" t="s">
        <v>170</v>
      </c>
      <c r="AJ724" s="149" t="s">
        <v>170</v>
      </c>
      <c r="AK724" s="123" t="s">
        <v>167</v>
      </c>
      <c r="AL724" s="60"/>
      <c r="AM724" s="77"/>
      <c r="AN724" s="77"/>
      <c r="AO724" s="77"/>
      <c r="AP724" s="77"/>
      <c r="AQ724" s="77">
        <f t="shared" si="311"/>
        <v>17</v>
      </c>
      <c r="AR724" s="87">
        <f>34*5</f>
        <v>170</v>
      </c>
      <c r="AS724" s="79">
        <f t="shared" si="310"/>
        <v>0.1</v>
      </c>
    </row>
    <row r="725" spans="1:45" ht="12.75" customHeight="1">
      <c r="A725" s="192"/>
      <c r="B725" s="184" t="s">
        <v>145</v>
      </c>
      <c r="C725" s="86" t="s">
        <v>156</v>
      </c>
      <c r="D725" s="62"/>
      <c r="E725" s="59"/>
      <c r="F725" s="145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145"/>
      <c r="R725" s="60"/>
      <c r="S725" s="60"/>
      <c r="T725" s="60"/>
      <c r="U725" s="60"/>
      <c r="V725" s="60"/>
      <c r="W725" s="60"/>
      <c r="X725" s="60"/>
      <c r="Y725" s="60"/>
      <c r="Z725" s="60"/>
      <c r="AA725" s="60"/>
      <c r="AB725" s="60"/>
      <c r="AC725" s="60"/>
      <c r="AD725" s="123" t="s">
        <v>166</v>
      </c>
      <c r="AE725" s="60"/>
      <c r="AF725" s="60"/>
      <c r="AG725" s="60"/>
      <c r="AH725" s="60"/>
      <c r="AI725" s="149" t="s">
        <v>170</v>
      </c>
      <c r="AJ725" s="149" t="s">
        <v>170</v>
      </c>
      <c r="AK725" s="60"/>
      <c r="AL725" s="60"/>
      <c r="AM725" s="77"/>
      <c r="AN725" s="77"/>
      <c r="AO725" s="77"/>
      <c r="AP725" s="77"/>
      <c r="AQ725" s="77">
        <f t="shared" si="311"/>
        <v>3</v>
      </c>
      <c r="AR725" s="87">
        <f t="shared" ref="AR725:AR730" si="315">34*1</f>
        <v>34</v>
      </c>
      <c r="AS725" s="79">
        <f t="shared" si="310"/>
        <v>8.8235294117647065E-2</v>
      </c>
    </row>
    <row r="726" spans="1:45">
      <c r="A726" s="192"/>
      <c r="B726" s="184"/>
      <c r="C726" s="86" t="s">
        <v>157</v>
      </c>
      <c r="D726" s="62"/>
      <c r="E726" s="59"/>
      <c r="F726" s="145"/>
      <c r="G726" s="60"/>
      <c r="H726" s="123" t="s">
        <v>167</v>
      </c>
      <c r="I726" s="60"/>
      <c r="J726" s="123" t="s">
        <v>167</v>
      </c>
      <c r="K726" s="60"/>
      <c r="L726" s="60"/>
      <c r="M726" s="123" t="s">
        <v>166</v>
      </c>
      <c r="N726" s="60"/>
      <c r="O726" s="123" t="s">
        <v>167</v>
      </c>
      <c r="P726" s="60"/>
      <c r="Q726" s="123" t="s">
        <v>166</v>
      </c>
      <c r="R726" s="60"/>
      <c r="S726" s="60"/>
      <c r="T726" s="123" t="s">
        <v>166</v>
      </c>
      <c r="U726" s="60"/>
      <c r="V726" s="123" t="s">
        <v>167</v>
      </c>
      <c r="W726" s="60"/>
      <c r="X726" s="123" t="s">
        <v>167</v>
      </c>
      <c r="Y726" s="60"/>
      <c r="Z726" s="123" t="s">
        <v>167</v>
      </c>
      <c r="AA726" s="60"/>
      <c r="AB726" s="123" t="s">
        <v>167</v>
      </c>
      <c r="AC726" s="60"/>
      <c r="AD726" s="123" t="s">
        <v>166</v>
      </c>
      <c r="AE726" s="60"/>
      <c r="AF726" s="123" t="s">
        <v>167</v>
      </c>
      <c r="AG726" s="60"/>
      <c r="AH726" s="123" t="s">
        <v>166</v>
      </c>
      <c r="AI726" s="149" t="s">
        <v>170</v>
      </c>
      <c r="AJ726" s="149" t="s">
        <v>170</v>
      </c>
      <c r="AK726" s="123" t="s">
        <v>167</v>
      </c>
      <c r="AL726" s="60"/>
      <c r="AM726" s="77"/>
      <c r="AN726" s="77"/>
      <c r="AO726" s="77"/>
      <c r="AP726" s="77"/>
      <c r="AQ726" s="77">
        <f t="shared" si="311"/>
        <v>16</v>
      </c>
      <c r="AR726" s="87">
        <f>34*5</f>
        <v>170</v>
      </c>
      <c r="AS726" s="79">
        <f t="shared" si="310"/>
        <v>9.4117647058823528E-2</v>
      </c>
    </row>
    <row r="727" spans="1:45">
      <c r="A727" s="192"/>
      <c r="B727" s="184"/>
      <c r="C727" s="86" t="s">
        <v>184</v>
      </c>
      <c r="D727" s="62"/>
      <c r="E727" s="59"/>
      <c r="F727" s="145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145"/>
      <c r="R727" s="60"/>
      <c r="S727" s="60"/>
      <c r="T727" s="60"/>
      <c r="U727" s="60"/>
      <c r="V727" s="60"/>
      <c r="W727" s="60"/>
      <c r="X727" s="60"/>
      <c r="Y727" s="60"/>
      <c r="Z727" s="60"/>
      <c r="AA727" s="60"/>
      <c r="AB727" s="60"/>
      <c r="AC727" s="60"/>
      <c r="AD727" s="123" t="s">
        <v>166</v>
      </c>
      <c r="AE727" s="60"/>
      <c r="AF727" s="60"/>
      <c r="AG727" s="60"/>
      <c r="AH727" s="60"/>
      <c r="AI727" s="149" t="s">
        <v>170</v>
      </c>
      <c r="AJ727" s="149" t="s">
        <v>170</v>
      </c>
      <c r="AK727" s="60"/>
      <c r="AL727" s="60"/>
      <c r="AM727" s="77"/>
      <c r="AN727" s="77"/>
      <c r="AO727" s="77"/>
      <c r="AP727" s="77"/>
      <c r="AQ727" s="77">
        <f t="shared" si="311"/>
        <v>3</v>
      </c>
      <c r="AR727" s="87">
        <f t="shared" si="315"/>
        <v>34</v>
      </c>
      <c r="AS727" s="79">
        <f t="shared" si="310"/>
        <v>8.8235294117647065E-2</v>
      </c>
    </row>
    <row r="728" spans="1:45" ht="12.75" customHeight="1">
      <c r="A728" s="192"/>
      <c r="B728" s="184" t="s">
        <v>117</v>
      </c>
      <c r="C728" s="86" t="s">
        <v>156</v>
      </c>
      <c r="D728" s="62"/>
      <c r="E728" s="59"/>
      <c r="F728" s="145"/>
      <c r="G728" s="60"/>
      <c r="H728" s="60"/>
      <c r="I728" s="60"/>
      <c r="J728" s="60"/>
      <c r="K728" s="60"/>
      <c r="L728" s="60"/>
      <c r="M728" s="60"/>
      <c r="N728" s="60"/>
      <c r="O728" s="60"/>
      <c r="P728" s="145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  <c r="AB728" s="60"/>
      <c r="AC728" s="123" t="s">
        <v>166</v>
      </c>
      <c r="AE728" s="60"/>
      <c r="AF728" s="60"/>
      <c r="AG728" s="60"/>
      <c r="AH728" s="60"/>
      <c r="AI728" s="149" t="s">
        <v>170</v>
      </c>
      <c r="AJ728" s="149" t="s">
        <v>170</v>
      </c>
      <c r="AK728" s="60"/>
      <c r="AL728" s="60"/>
      <c r="AM728" s="77"/>
      <c r="AN728" s="77"/>
      <c r="AO728" s="77"/>
      <c r="AP728" s="77"/>
      <c r="AQ728" s="77">
        <f t="shared" si="311"/>
        <v>3</v>
      </c>
      <c r="AR728" s="87">
        <f t="shared" si="315"/>
        <v>34</v>
      </c>
      <c r="AS728" s="79">
        <f t="shared" si="310"/>
        <v>8.8235294117647065E-2</v>
      </c>
    </row>
    <row r="729" spans="1:45">
      <c r="A729" s="192"/>
      <c r="B729" s="184"/>
      <c r="C729" s="86" t="s">
        <v>157</v>
      </c>
      <c r="D729" s="62"/>
      <c r="E729" s="59"/>
      <c r="F729" s="145"/>
      <c r="G729" s="60"/>
      <c r="H729" s="142"/>
      <c r="I729" s="123" t="s">
        <v>167</v>
      </c>
      <c r="J729" s="60"/>
      <c r="K729" s="123" t="s">
        <v>167</v>
      </c>
      <c r="L729" s="60"/>
      <c r="M729" s="60"/>
      <c r="N729" s="60"/>
      <c r="O729" s="60"/>
      <c r="P729" s="123" t="s">
        <v>166</v>
      </c>
      <c r="Q729" s="60"/>
      <c r="R729" s="60"/>
      <c r="S729" s="123" t="s">
        <v>166</v>
      </c>
      <c r="T729" s="60"/>
      <c r="U729" s="60"/>
      <c r="V729" s="60"/>
      <c r="W729" s="123" t="s">
        <v>166</v>
      </c>
      <c r="X729" s="60"/>
      <c r="Y729" s="123" t="s">
        <v>166</v>
      </c>
      <c r="Z729" s="60"/>
      <c r="AA729" s="60"/>
      <c r="AB729" s="60"/>
      <c r="AC729" s="123" t="s">
        <v>166</v>
      </c>
      <c r="AD729" s="60"/>
      <c r="AE729" s="60"/>
      <c r="AF729" s="60"/>
      <c r="AG729" s="60"/>
      <c r="AH729" s="123" t="s">
        <v>166</v>
      </c>
      <c r="AI729" s="149" t="s">
        <v>170</v>
      </c>
      <c r="AJ729" s="149" t="s">
        <v>170</v>
      </c>
      <c r="AK729" s="60"/>
      <c r="AL729" s="60"/>
      <c r="AM729" s="77"/>
      <c r="AN729" s="77"/>
      <c r="AO729" s="77"/>
      <c r="AP729" s="77"/>
      <c r="AQ729" s="77">
        <f t="shared" si="311"/>
        <v>10</v>
      </c>
      <c r="AR729" s="87">
        <f>34*3</f>
        <v>102</v>
      </c>
      <c r="AS729" s="79">
        <f t="shared" si="310"/>
        <v>9.8039215686274508E-2</v>
      </c>
    </row>
    <row r="730" spans="1:45">
      <c r="A730" s="192"/>
      <c r="B730" s="184"/>
      <c r="C730" s="86" t="s">
        <v>184</v>
      </c>
      <c r="D730" s="62"/>
      <c r="E730" s="59"/>
      <c r="F730" s="145"/>
      <c r="G730" s="60"/>
      <c r="H730" s="60"/>
      <c r="I730" s="60"/>
      <c r="J730" s="60"/>
      <c r="K730" s="60"/>
      <c r="L730" s="60"/>
      <c r="M730" s="60"/>
      <c r="N730" s="60"/>
      <c r="O730" s="60"/>
      <c r="P730" s="145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  <c r="AB730" s="60"/>
      <c r="AC730" s="123" t="s">
        <v>166</v>
      </c>
      <c r="AD730" s="60"/>
      <c r="AE730" s="60"/>
      <c r="AF730" s="60"/>
      <c r="AG730" s="60"/>
      <c r="AH730" s="60"/>
      <c r="AI730" s="149" t="s">
        <v>170</v>
      </c>
      <c r="AJ730" s="149" t="s">
        <v>170</v>
      </c>
      <c r="AK730" s="60"/>
      <c r="AL730" s="60"/>
      <c r="AM730" s="77"/>
      <c r="AN730" s="77"/>
      <c r="AO730" s="77"/>
      <c r="AP730" s="77"/>
      <c r="AQ730" s="77">
        <f t="shared" si="311"/>
        <v>3</v>
      </c>
      <c r="AR730" s="87">
        <f t="shared" si="315"/>
        <v>34</v>
      </c>
      <c r="AS730" s="79">
        <f t="shared" si="310"/>
        <v>8.8235294117647065E-2</v>
      </c>
    </row>
    <row r="731" spans="1:45" ht="12.75" customHeight="1">
      <c r="A731" s="192"/>
      <c r="B731" s="184" t="s">
        <v>115</v>
      </c>
      <c r="C731" s="86" t="s">
        <v>156</v>
      </c>
      <c r="D731" s="62"/>
      <c r="E731" s="59"/>
      <c r="F731" s="145"/>
      <c r="G731" s="60"/>
      <c r="H731" s="123" t="s">
        <v>167</v>
      </c>
      <c r="I731" s="60"/>
      <c r="J731" s="123" t="s">
        <v>167</v>
      </c>
      <c r="K731" s="60"/>
      <c r="L731" s="60"/>
      <c r="M731" s="123" t="s">
        <v>166</v>
      </c>
      <c r="N731" s="60"/>
      <c r="O731" s="60"/>
      <c r="P731" s="60"/>
      <c r="Q731" s="123" t="s">
        <v>167</v>
      </c>
      <c r="R731" s="60"/>
      <c r="S731" s="60"/>
      <c r="T731" s="123" t="s">
        <v>166</v>
      </c>
      <c r="U731" s="60"/>
      <c r="V731" s="60"/>
      <c r="W731" s="60"/>
      <c r="X731" s="123" t="s">
        <v>167</v>
      </c>
      <c r="Y731" s="60"/>
      <c r="Z731" s="123" t="s">
        <v>166</v>
      </c>
      <c r="AA731" s="60"/>
      <c r="AB731" s="123" t="s">
        <v>167</v>
      </c>
      <c r="AC731" s="60"/>
      <c r="AD731" s="123" t="s">
        <v>166</v>
      </c>
      <c r="AE731" s="60"/>
      <c r="AF731" s="60"/>
      <c r="AG731" s="123" t="s">
        <v>166</v>
      </c>
      <c r="AH731" s="60"/>
      <c r="AI731" s="149" t="s">
        <v>170</v>
      </c>
      <c r="AJ731" s="149" t="s">
        <v>170</v>
      </c>
      <c r="AK731" s="123" t="s">
        <v>167</v>
      </c>
      <c r="AL731" s="60"/>
      <c r="AM731" s="77"/>
      <c r="AN731" s="77"/>
      <c r="AO731" s="77"/>
      <c r="AP731" s="77"/>
      <c r="AQ731" s="77">
        <f t="shared" si="311"/>
        <v>13</v>
      </c>
      <c r="AR731" s="87">
        <f>34*4</f>
        <v>136</v>
      </c>
      <c r="AS731" s="79">
        <f t="shared" si="310"/>
        <v>9.5588235294117641E-2</v>
      </c>
    </row>
    <row r="732" spans="1:45">
      <c r="A732" s="192"/>
      <c r="B732" s="184"/>
      <c r="C732" s="86" t="s">
        <v>157</v>
      </c>
      <c r="D732" s="62"/>
      <c r="E732" s="59"/>
      <c r="F732" s="145"/>
      <c r="G732" s="60"/>
      <c r="H732" s="60"/>
      <c r="I732" s="60"/>
      <c r="J732" s="60"/>
      <c r="K732" s="60"/>
      <c r="L732" s="60"/>
      <c r="M732" s="123" t="s">
        <v>166</v>
      </c>
      <c r="N732" s="60"/>
      <c r="O732" s="60"/>
      <c r="P732" s="60"/>
      <c r="Q732" s="60"/>
      <c r="R732" s="60"/>
      <c r="S732" s="60"/>
      <c r="T732" s="123" t="s">
        <v>166</v>
      </c>
      <c r="U732" s="60"/>
      <c r="V732" s="60"/>
      <c r="W732" s="60"/>
      <c r="X732" s="60"/>
      <c r="Y732" s="60"/>
      <c r="Z732" s="123" t="s">
        <v>166</v>
      </c>
      <c r="AA732" s="60"/>
      <c r="AB732" s="60"/>
      <c r="AC732" s="60"/>
      <c r="AD732" s="123" t="s">
        <v>166</v>
      </c>
      <c r="AE732" s="60"/>
      <c r="AF732" s="60"/>
      <c r="AG732" s="123" t="s">
        <v>166</v>
      </c>
      <c r="AH732" s="60"/>
      <c r="AI732" s="149" t="s">
        <v>170</v>
      </c>
      <c r="AJ732" s="149" t="s">
        <v>170</v>
      </c>
      <c r="AK732" s="60"/>
      <c r="AL732" s="60"/>
      <c r="AM732" s="77"/>
      <c r="AN732" s="77"/>
      <c r="AO732" s="77"/>
      <c r="AP732" s="77"/>
      <c r="AQ732" s="77">
        <f t="shared" si="311"/>
        <v>7</v>
      </c>
      <c r="AR732" s="87">
        <f>34*2</f>
        <v>68</v>
      </c>
      <c r="AS732" s="79">
        <f t="shared" si="310"/>
        <v>0.10294117647058823</v>
      </c>
    </row>
    <row r="733" spans="1:45">
      <c r="A733" s="192"/>
      <c r="B733" s="184"/>
      <c r="C733" s="86" t="s">
        <v>184</v>
      </c>
      <c r="D733" s="62"/>
      <c r="E733" s="59"/>
      <c r="F733" s="145"/>
      <c r="G733" s="60"/>
      <c r="H733" s="60"/>
      <c r="I733" s="60"/>
      <c r="J733" s="60"/>
      <c r="K733" s="60"/>
      <c r="L733" s="60"/>
      <c r="M733" s="123" t="s">
        <v>166</v>
      </c>
      <c r="N733" s="60"/>
      <c r="O733" s="60"/>
      <c r="P733" s="60"/>
      <c r="Q733" s="60"/>
      <c r="R733" s="60"/>
      <c r="S733" s="60"/>
      <c r="T733" s="123" t="s">
        <v>166</v>
      </c>
      <c r="U733" s="60"/>
      <c r="V733" s="60"/>
      <c r="W733" s="60"/>
      <c r="X733" s="60"/>
      <c r="Y733" s="60"/>
      <c r="Z733" s="123" t="s">
        <v>166</v>
      </c>
      <c r="AA733" s="60"/>
      <c r="AB733" s="60"/>
      <c r="AC733" s="60"/>
      <c r="AD733" s="123" t="s">
        <v>166</v>
      </c>
      <c r="AE733" s="60"/>
      <c r="AF733" s="60"/>
      <c r="AG733" s="123" t="s">
        <v>166</v>
      </c>
      <c r="AH733" s="60"/>
      <c r="AI733" s="149" t="s">
        <v>170</v>
      </c>
      <c r="AJ733" s="149" t="s">
        <v>170</v>
      </c>
      <c r="AK733" s="60"/>
      <c r="AL733" s="60"/>
      <c r="AM733" s="77"/>
      <c r="AN733" s="77"/>
      <c r="AO733" s="77"/>
      <c r="AP733" s="77"/>
      <c r="AQ733" s="77">
        <f t="shared" si="311"/>
        <v>7</v>
      </c>
      <c r="AR733" s="87">
        <f>34*2</f>
        <v>68</v>
      </c>
      <c r="AS733" s="79">
        <f t="shared" si="310"/>
        <v>0.10294117647058823</v>
      </c>
    </row>
    <row r="734" spans="1:45" ht="12.75" customHeight="1">
      <c r="A734" s="192"/>
      <c r="B734" s="184" t="s">
        <v>154</v>
      </c>
      <c r="C734" s="86" t="s">
        <v>156</v>
      </c>
      <c r="D734" s="62"/>
      <c r="E734" s="59"/>
      <c r="F734" s="145"/>
      <c r="G734" s="60"/>
      <c r="H734" s="60"/>
      <c r="I734" s="123" t="s">
        <v>167</v>
      </c>
      <c r="J734" s="60"/>
      <c r="L734" s="123" t="s">
        <v>166</v>
      </c>
      <c r="N734" s="123" t="s">
        <v>167</v>
      </c>
      <c r="O734" s="60"/>
      <c r="P734" s="123" t="s">
        <v>167</v>
      </c>
      <c r="Q734" s="60"/>
      <c r="R734" s="60"/>
      <c r="S734" s="123" t="s">
        <v>166</v>
      </c>
      <c r="T734" s="60"/>
      <c r="U734" s="123" t="s">
        <v>167</v>
      </c>
      <c r="V734" s="60"/>
      <c r="W734" s="123" t="s">
        <v>167</v>
      </c>
      <c r="X734" s="60"/>
      <c r="Y734" s="60"/>
      <c r="Z734" s="123" t="s">
        <v>166</v>
      </c>
      <c r="AA734" s="60"/>
      <c r="AB734" s="60"/>
      <c r="AC734" s="123" t="s">
        <v>166</v>
      </c>
      <c r="AD734" s="60"/>
      <c r="AE734" s="123" t="s">
        <v>167</v>
      </c>
      <c r="AF734" s="60"/>
      <c r="AG734" s="60"/>
      <c r="AH734" s="123" t="s">
        <v>166</v>
      </c>
      <c r="AI734" s="149" t="s">
        <v>170</v>
      </c>
      <c r="AJ734" s="149" t="s">
        <v>170</v>
      </c>
      <c r="AK734" s="123" t="s">
        <v>167</v>
      </c>
      <c r="AL734" s="60"/>
      <c r="AM734" s="77"/>
      <c r="AN734" s="77"/>
      <c r="AO734" s="77"/>
      <c r="AP734" s="77"/>
      <c r="AQ734" s="77">
        <f t="shared" si="311"/>
        <v>14</v>
      </c>
      <c r="AR734" s="87">
        <f>34*4</f>
        <v>136</v>
      </c>
      <c r="AS734" s="79">
        <f t="shared" si="310"/>
        <v>0.10294117647058823</v>
      </c>
    </row>
    <row r="735" spans="1:45">
      <c r="A735" s="192"/>
      <c r="B735" s="184"/>
      <c r="C735" s="86" t="s">
        <v>157</v>
      </c>
      <c r="D735" s="62"/>
      <c r="E735" s="59"/>
      <c r="F735" s="145"/>
      <c r="G735" s="60"/>
      <c r="H735" s="60"/>
      <c r="I735" s="143"/>
      <c r="J735" s="60"/>
      <c r="K735" s="60"/>
      <c r="L735" s="123" t="s">
        <v>166</v>
      </c>
      <c r="M735" s="60"/>
      <c r="N735" s="60"/>
      <c r="O735" s="60"/>
      <c r="P735" s="60"/>
      <c r="Q735" s="60"/>
      <c r="R735" s="60"/>
      <c r="S735" s="123" t="s">
        <v>166</v>
      </c>
      <c r="T735" s="60"/>
      <c r="U735" s="60"/>
      <c r="V735" s="60"/>
      <c r="W735" s="60"/>
      <c r="X735" s="60"/>
      <c r="Y735" s="60"/>
      <c r="Z735" s="123" t="s">
        <v>166</v>
      </c>
      <c r="AA735" s="60"/>
      <c r="AB735" s="60"/>
      <c r="AC735" s="123" t="s">
        <v>166</v>
      </c>
      <c r="AD735" s="60"/>
      <c r="AE735" s="60"/>
      <c r="AF735" s="60"/>
      <c r="AG735" s="60"/>
      <c r="AH735" s="123" t="s">
        <v>166</v>
      </c>
      <c r="AI735" s="149" t="s">
        <v>170</v>
      </c>
      <c r="AJ735" s="149" t="s">
        <v>170</v>
      </c>
      <c r="AK735" s="60"/>
      <c r="AL735" s="60"/>
      <c r="AM735" s="77"/>
      <c r="AN735" s="77"/>
      <c r="AO735" s="77"/>
      <c r="AP735" s="77"/>
      <c r="AQ735" s="77">
        <f t="shared" si="311"/>
        <v>7</v>
      </c>
      <c r="AR735" s="87">
        <f>34*2</f>
        <v>68</v>
      </c>
      <c r="AS735" s="79">
        <f t="shared" si="310"/>
        <v>0.10294117647058823</v>
      </c>
    </row>
    <row r="736" spans="1:45">
      <c r="A736" s="192"/>
      <c r="B736" s="184"/>
      <c r="C736" s="86" t="s">
        <v>184</v>
      </c>
      <c r="D736" s="62"/>
      <c r="E736" s="59"/>
      <c r="F736" s="145"/>
      <c r="G736" s="60"/>
      <c r="H736" s="60"/>
      <c r="I736" s="60"/>
      <c r="J736" s="60"/>
      <c r="K736" s="60"/>
      <c r="L736" s="123" t="s">
        <v>166</v>
      </c>
      <c r="M736" s="60"/>
      <c r="N736" s="60"/>
      <c r="O736" s="60"/>
      <c r="P736" s="60"/>
      <c r="Q736" s="60"/>
      <c r="R736" s="60"/>
      <c r="S736" s="123" t="s">
        <v>166</v>
      </c>
      <c r="T736" s="60"/>
      <c r="U736" s="60"/>
      <c r="V736" s="60"/>
      <c r="W736" s="60"/>
      <c r="X736" s="60"/>
      <c r="Y736" s="60"/>
      <c r="Z736" s="123" t="s">
        <v>166</v>
      </c>
      <c r="AA736" s="60"/>
      <c r="AB736" s="60"/>
      <c r="AC736" s="123" t="s">
        <v>166</v>
      </c>
      <c r="AD736" s="60"/>
      <c r="AE736" s="60"/>
      <c r="AF736" s="60"/>
      <c r="AG736" s="60"/>
      <c r="AH736" s="123" t="s">
        <v>166</v>
      </c>
      <c r="AI736" s="149" t="s">
        <v>170</v>
      </c>
      <c r="AJ736" s="149" t="s">
        <v>170</v>
      </c>
      <c r="AK736" s="60"/>
      <c r="AL736" s="60"/>
      <c r="AM736" s="77"/>
      <c r="AN736" s="77"/>
      <c r="AO736" s="77"/>
      <c r="AP736" s="77"/>
      <c r="AQ736" s="77">
        <f t="shared" si="311"/>
        <v>7</v>
      </c>
      <c r="AR736" s="87">
        <f>34*2</f>
        <v>68</v>
      </c>
      <c r="AS736" s="79">
        <f t="shared" si="310"/>
        <v>0.10294117647058823</v>
      </c>
    </row>
    <row r="737" spans="1:45" ht="12.75" customHeight="1">
      <c r="A737" s="192"/>
      <c r="B737" s="184" t="s">
        <v>116</v>
      </c>
      <c r="C737" s="86" t="s">
        <v>156</v>
      </c>
      <c r="D737" s="62"/>
      <c r="E737" s="59"/>
      <c r="F737" s="145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123" t="s">
        <v>166</v>
      </c>
      <c r="S737" s="60"/>
      <c r="T737" s="60"/>
      <c r="U737" s="60"/>
      <c r="V737" s="60"/>
      <c r="W737" s="60"/>
      <c r="X737" s="60"/>
      <c r="Y737" s="60"/>
      <c r="Z737" s="60"/>
      <c r="AA737" s="60"/>
      <c r="AB737" s="60"/>
      <c r="AC737" s="60"/>
      <c r="AD737" s="60"/>
      <c r="AE737" s="60"/>
      <c r="AF737" s="60"/>
      <c r="AG737" s="60"/>
      <c r="AH737" s="60"/>
      <c r="AI737" s="149" t="s">
        <v>170</v>
      </c>
      <c r="AJ737" s="149" t="s">
        <v>170</v>
      </c>
      <c r="AK737" s="60"/>
      <c r="AL737" s="60"/>
      <c r="AM737" s="77"/>
      <c r="AN737" s="77"/>
      <c r="AO737" s="77"/>
      <c r="AP737" s="77"/>
      <c r="AQ737" s="77">
        <f t="shared" si="311"/>
        <v>3</v>
      </c>
      <c r="AR737" s="87">
        <f t="shared" ref="AR737:AR742" si="316">34*1</f>
        <v>34</v>
      </c>
      <c r="AS737" s="79">
        <f t="shared" si="310"/>
        <v>8.8235294117647065E-2</v>
      </c>
    </row>
    <row r="738" spans="1:45">
      <c r="A738" s="192"/>
      <c r="B738" s="184"/>
      <c r="C738" s="86" t="s">
        <v>157</v>
      </c>
      <c r="D738" s="62"/>
      <c r="E738" s="59"/>
      <c r="F738" s="145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123" t="s">
        <v>166</v>
      </c>
      <c r="S738" s="60"/>
      <c r="T738" s="60"/>
      <c r="U738" s="60"/>
      <c r="V738" s="60"/>
      <c r="W738" s="60"/>
      <c r="X738" s="60"/>
      <c r="Y738" s="60"/>
      <c r="Z738" s="60"/>
      <c r="AA738" s="60"/>
      <c r="AB738" s="60"/>
      <c r="AC738" s="60"/>
      <c r="AD738" s="60"/>
      <c r="AE738" s="60"/>
      <c r="AF738" s="60"/>
      <c r="AG738" s="60"/>
      <c r="AH738" s="60"/>
      <c r="AI738" s="149" t="s">
        <v>170</v>
      </c>
      <c r="AJ738" s="149" t="s">
        <v>170</v>
      </c>
      <c r="AK738" s="60"/>
      <c r="AL738" s="60"/>
      <c r="AM738" s="77"/>
      <c r="AN738" s="77"/>
      <c r="AO738" s="77"/>
      <c r="AP738" s="77"/>
      <c r="AQ738" s="77">
        <f t="shared" si="311"/>
        <v>3</v>
      </c>
      <c r="AR738" s="87">
        <f t="shared" si="316"/>
        <v>34</v>
      </c>
      <c r="AS738" s="79">
        <f t="shared" si="310"/>
        <v>8.8235294117647065E-2</v>
      </c>
    </row>
    <row r="739" spans="1:45">
      <c r="A739" s="192"/>
      <c r="B739" s="184"/>
      <c r="C739" s="86" t="s">
        <v>184</v>
      </c>
      <c r="D739" s="62"/>
      <c r="E739" s="59"/>
      <c r="F739" s="145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123" t="s">
        <v>166</v>
      </c>
      <c r="S739" s="60"/>
      <c r="T739" s="60"/>
      <c r="U739" s="60"/>
      <c r="V739" s="60"/>
      <c r="W739" s="60"/>
      <c r="X739" s="60"/>
      <c r="Y739" s="60"/>
      <c r="Z739" s="60"/>
      <c r="AA739" s="60"/>
      <c r="AB739" s="60"/>
      <c r="AC739" s="60"/>
      <c r="AD739" s="145"/>
      <c r="AE739" s="60"/>
      <c r="AF739" s="60"/>
      <c r="AG739" s="60"/>
      <c r="AH739" s="60"/>
      <c r="AI739" s="149" t="s">
        <v>170</v>
      </c>
      <c r="AJ739" s="149" t="s">
        <v>170</v>
      </c>
      <c r="AK739" s="60"/>
      <c r="AL739" s="60"/>
      <c r="AM739" s="77"/>
      <c r="AN739" s="77"/>
      <c r="AO739" s="77"/>
      <c r="AP739" s="77"/>
      <c r="AQ739" s="77">
        <f t="shared" si="311"/>
        <v>3</v>
      </c>
      <c r="AR739" s="87">
        <f t="shared" si="316"/>
        <v>34</v>
      </c>
      <c r="AS739" s="79">
        <f t="shared" si="310"/>
        <v>8.8235294117647065E-2</v>
      </c>
    </row>
    <row r="740" spans="1:45" ht="12.75" customHeight="1">
      <c r="A740" s="192"/>
      <c r="B740" s="184" t="s">
        <v>146</v>
      </c>
      <c r="C740" s="86" t="s">
        <v>156</v>
      </c>
      <c r="D740" s="62"/>
      <c r="E740" s="59"/>
      <c r="F740" s="145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123" t="s">
        <v>166</v>
      </c>
      <c r="R740" s="60"/>
      <c r="S740" s="60"/>
      <c r="T740" s="60"/>
      <c r="U740" s="60"/>
      <c r="V740" s="60"/>
      <c r="W740" s="60"/>
      <c r="X740" s="60"/>
      <c r="Y740" s="60"/>
      <c r="Z740" s="60"/>
      <c r="AA740" s="60"/>
      <c r="AB740" s="60"/>
      <c r="AC740" s="123" t="s">
        <v>166</v>
      </c>
      <c r="AD740" s="145"/>
      <c r="AE740" s="60"/>
      <c r="AF740" s="60"/>
      <c r="AG740" s="60"/>
      <c r="AH740" s="60"/>
      <c r="AI740" s="77"/>
      <c r="AJ740" s="77"/>
      <c r="AK740" s="123" t="s">
        <v>166</v>
      </c>
      <c r="AL740" s="60"/>
      <c r="AM740" s="77"/>
      <c r="AN740" s="77"/>
      <c r="AO740" s="77"/>
      <c r="AP740" s="77"/>
      <c r="AQ740" s="77">
        <f t="shared" si="311"/>
        <v>3</v>
      </c>
      <c r="AR740" s="87">
        <f t="shared" si="316"/>
        <v>34</v>
      </c>
      <c r="AS740" s="79">
        <f t="shared" si="310"/>
        <v>8.8235294117647065E-2</v>
      </c>
    </row>
    <row r="741" spans="1:45">
      <c r="A741" s="192"/>
      <c r="B741" s="184"/>
      <c r="C741" s="86" t="s">
        <v>157</v>
      </c>
      <c r="D741" s="62"/>
      <c r="E741" s="59"/>
      <c r="F741" s="145"/>
      <c r="G741" s="60"/>
      <c r="H741" s="60"/>
      <c r="I741" s="60"/>
      <c r="J741" s="60"/>
      <c r="K741" s="60"/>
      <c r="L741" s="60"/>
      <c r="M741" s="60"/>
      <c r="N741" s="143"/>
      <c r="O741" s="143"/>
      <c r="P741" s="60"/>
      <c r="Q741" s="123" t="s">
        <v>166</v>
      </c>
      <c r="R741" s="60"/>
      <c r="S741" s="60"/>
      <c r="T741" s="60"/>
      <c r="U741" s="60"/>
      <c r="V741" s="60"/>
      <c r="W741" s="60"/>
      <c r="X741" s="60"/>
      <c r="Y741" s="60"/>
      <c r="Z741" s="60"/>
      <c r="AA741" s="60"/>
      <c r="AB741" s="60"/>
      <c r="AC741" s="123" t="s">
        <v>166</v>
      </c>
      <c r="AD741" s="145"/>
      <c r="AE741" s="60"/>
      <c r="AF741" s="60"/>
      <c r="AG741" s="60"/>
      <c r="AH741" s="60"/>
      <c r="AI741" s="77"/>
      <c r="AJ741" s="77"/>
      <c r="AK741" s="123" t="s">
        <v>166</v>
      </c>
      <c r="AL741" s="60"/>
      <c r="AM741" s="77"/>
      <c r="AN741" s="77"/>
      <c r="AO741" s="77"/>
      <c r="AP741" s="77"/>
      <c r="AQ741" s="77">
        <f t="shared" si="311"/>
        <v>3</v>
      </c>
      <c r="AR741" s="87">
        <f t="shared" si="316"/>
        <v>34</v>
      </c>
      <c r="AS741" s="79">
        <f t="shared" si="310"/>
        <v>8.8235294117647065E-2</v>
      </c>
    </row>
    <row r="742" spans="1:45">
      <c r="A742" s="192"/>
      <c r="B742" s="184"/>
      <c r="C742" s="86" t="s">
        <v>184</v>
      </c>
      <c r="D742" s="62"/>
      <c r="E742" s="59"/>
      <c r="F742" s="145"/>
      <c r="G742" s="60"/>
      <c r="H742" s="60"/>
      <c r="I742" s="60"/>
      <c r="J742" s="60"/>
      <c r="K742" s="60"/>
      <c r="L742" s="60"/>
      <c r="M742" s="60"/>
      <c r="N742" s="143"/>
      <c r="O742" s="143"/>
      <c r="P742" s="60"/>
      <c r="Q742" s="123" t="s">
        <v>166</v>
      </c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  <c r="AC742" s="123" t="s">
        <v>166</v>
      </c>
      <c r="AD742" s="60"/>
      <c r="AE742" s="60"/>
      <c r="AF742" s="60"/>
      <c r="AG742" s="60"/>
      <c r="AH742" s="60"/>
      <c r="AI742" s="77"/>
      <c r="AJ742" s="77"/>
      <c r="AK742" s="123" t="s">
        <v>166</v>
      </c>
      <c r="AL742" s="60"/>
      <c r="AM742" s="77"/>
      <c r="AN742" s="77"/>
      <c r="AO742" s="77"/>
      <c r="AP742" s="77"/>
      <c r="AQ742" s="77">
        <f t="shared" si="311"/>
        <v>3</v>
      </c>
      <c r="AR742" s="87">
        <f t="shared" si="316"/>
        <v>34</v>
      </c>
      <c r="AS742" s="79">
        <f t="shared" si="310"/>
        <v>8.8235294117647065E-2</v>
      </c>
    </row>
    <row r="743" spans="1:45" ht="12.75" customHeight="1">
      <c r="A743" s="192"/>
      <c r="B743" s="184" t="s">
        <v>81</v>
      </c>
      <c r="C743" s="86" t="s">
        <v>156</v>
      </c>
      <c r="D743" s="62"/>
      <c r="E743" s="59"/>
      <c r="F743" s="82" t="s">
        <v>107</v>
      </c>
      <c r="G743" s="60"/>
      <c r="H743" s="60"/>
      <c r="I743" s="60"/>
      <c r="J743" s="60"/>
      <c r="K743" s="123" t="s">
        <v>167</v>
      </c>
      <c r="L743" s="60"/>
      <c r="M743" s="60"/>
      <c r="N743" s="123" t="s">
        <v>167</v>
      </c>
      <c r="O743" s="143"/>
      <c r="P743" s="60"/>
      <c r="Q743" s="60"/>
      <c r="R743" s="123" t="s">
        <v>167</v>
      </c>
      <c r="S743" s="60"/>
      <c r="T743" s="123" t="s">
        <v>167</v>
      </c>
      <c r="U743" s="60"/>
      <c r="V743" s="60"/>
      <c r="W743" s="60"/>
      <c r="X743" s="60"/>
      <c r="Y743" s="123" t="s">
        <v>167</v>
      </c>
      <c r="Z743" s="60"/>
      <c r="AA743" s="123" t="s">
        <v>167</v>
      </c>
      <c r="AB743" s="60"/>
      <c r="AC743" s="60"/>
      <c r="AD743" s="123" t="s">
        <v>167</v>
      </c>
      <c r="AE743" s="60"/>
      <c r="AF743" s="60"/>
      <c r="AG743" s="123" t="s">
        <v>167</v>
      </c>
      <c r="AH743" s="60"/>
      <c r="AI743" s="77"/>
      <c r="AJ743" s="123" t="s">
        <v>167</v>
      </c>
      <c r="AK743" s="60"/>
      <c r="AL743" s="60"/>
      <c r="AM743" s="77"/>
      <c r="AN743" s="77"/>
      <c r="AO743" s="77"/>
      <c r="AP743" s="77"/>
      <c r="AQ743" s="77">
        <f t="shared" si="311"/>
        <v>10</v>
      </c>
      <c r="AR743" s="87">
        <f>34*3</f>
        <v>102</v>
      </c>
      <c r="AS743" s="79">
        <f t="shared" si="310"/>
        <v>9.8039215686274508E-2</v>
      </c>
    </row>
    <row r="744" spans="1:45">
      <c r="A744" s="192"/>
      <c r="B744" s="184"/>
      <c r="C744" s="86" t="s">
        <v>157</v>
      </c>
      <c r="D744" s="62"/>
      <c r="E744" s="59"/>
      <c r="F744" s="82" t="s">
        <v>107</v>
      </c>
      <c r="G744" s="60"/>
      <c r="H744" s="60"/>
      <c r="I744" s="60"/>
      <c r="J744" s="60"/>
      <c r="K744" s="123" t="s">
        <v>167</v>
      </c>
      <c r="L744" s="60"/>
      <c r="M744" s="60"/>
      <c r="N744" s="123" t="s">
        <v>167</v>
      </c>
      <c r="O744" s="60"/>
      <c r="P744" s="60"/>
      <c r="Q744" s="60"/>
      <c r="R744" s="123" t="s">
        <v>167</v>
      </c>
      <c r="S744" s="60"/>
      <c r="T744" s="123" t="s">
        <v>167</v>
      </c>
      <c r="U744" s="60"/>
      <c r="V744" s="60"/>
      <c r="W744" s="60"/>
      <c r="X744" s="60"/>
      <c r="Y744" s="123" t="s">
        <v>167</v>
      </c>
      <c r="Z744" s="60"/>
      <c r="AA744" s="123" t="s">
        <v>167</v>
      </c>
      <c r="AB744" s="60"/>
      <c r="AC744" s="60"/>
      <c r="AD744" s="123" t="s">
        <v>167</v>
      </c>
      <c r="AE744" s="60"/>
      <c r="AF744" s="60"/>
      <c r="AG744" s="123" t="s">
        <v>167</v>
      </c>
      <c r="AH744" s="60"/>
      <c r="AI744" s="77"/>
      <c r="AJ744" s="123" t="s">
        <v>167</v>
      </c>
      <c r="AK744" s="60"/>
      <c r="AL744" s="60"/>
      <c r="AM744" s="77"/>
      <c r="AN744" s="77"/>
      <c r="AO744" s="77"/>
      <c r="AP744" s="77"/>
      <c r="AQ744" s="77">
        <f t="shared" si="311"/>
        <v>10</v>
      </c>
      <c r="AR744" s="88">
        <f t="shared" ref="AR744:AR745" si="317">34*3</f>
        <v>102</v>
      </c>
      <c r="AS744" s="79">
        <f t="shared" si="310"/>
        <v>9.8039215686274508E-2</v>
      </c>
    </row>
    <row r="745" spans="1:45">
      <c r="A745" s="192"/>
      <c r="B745" s="184"/>
      <c r="C745" s="86" t="s">
        <v>184</v>
      </c>
      <c r="D745" s="62"/>
      <c r="E745" s="59"/>
      <c r="F745" s="82" t="s">
        <v>107</v>
      </c>
      <c r="G745" s="60"/>
      <c r="H745" s="60"/>
      <c r="I745" s="60"/>
      <c r="J745" s="60"/>
      <c r="K745" s="123" t="s">
        <v>167</v>
      </c>
      <c r="L745" s="60"/>
      <c r="M745" s="60"/>
      <c r="N745" s="123" t="s">
        <v>167</v>
      </c>
      <c r="O745" s="60"/>
      <c r="P745" s="60"/>
      <c r="Q745" s="60"/>
      <c r="R745" s="123" t="s">
        <v>167</v>
      </c>
      <c r="S745" s="60"/>
      <c r="T745" s="123" t="s">
        <v>167</v>
      </c>
      <c r="U745" s="60"/>
      <c r="V745" s="60"/>
      <c r="W745" s="60"/>
      <c r="X745" s="60"/>
      <c r="Y745" s="123" t="s">
        <v>167</v>
      </c>
      <c r="Z745" s="60"/>
      <c r="AA745" s="123" t="s">
        <v>167</v>
      </c>
      <c r="AB745" s="60"/>
      <c r="AC745" s="60"/>
      <c r="AD745" s="123" t="s">
        <v>167</v>
      </c>
      <c r="AE745" s="60"/>
      <c r="AF745" s="60"/>
      <c r="AG745" s="123" t="s">
        <v>167</v>
      </c>
      <c r="AH745" s="60"/>
      <c r="AI745" s="77"/>
      <c r="AJ745" s="123" t="s">
        <v>167</v>
      </c>
      <c r="AK745" s="60"/>
      <c r="AL745" s="60"/>
      <c r="AM745" s="77"/>
      <c r="AN745" s="77"/>
      <c r="AO745" s="77"/>
      <c r="AP745" s="77"/>
      <c r="AQ745" s="77">
        <f t="shared" si="311"/>
        <v>10</v>
      </c>
      <c r="AR745" s="88">
        <f t="shared" si="317"/>
        <v>102</v>
      </c>
      <c r="AS745" s="79">
        <f t="shared" si="310"/>
        <v>9.8039215686274508E-2</v>
      </c>
    </row>
    <row r="746" spans="1:45" ht="14.25" customHeight="1">
      <c r="A746" s="192"/>
      <c r="B746" s="184" t="s">
        <v>159</v>
      </c>
      <c r="C746" s="86" t="s">
        <v>156</v>
      </c>
      <c r="D746" s="62"/>
      <c r="E746" s="59"/>
      <c r="F746" s="60"/>
      <c r="G746" s="60"/>
      <c r="H746" s="60"/>
      <c r="I746" s="123" t="s">
        <v>167</v>
      </c>
      <c r="J746" s="60"/>
      <c r="K746" s="60"/>
      <c r="L746" s="60"/>
      <c r="M746" s="123" t="s">
        <v>167</v>
      </c>
      <c r="N746" s="60"/>
      <c r="O746" s="60"/>
      <c r="P746" s="60"/>
      <c r="Q746" s="60"/>
      <c r="R746" s="60"/>
      <c r="S746" s="123" t="s">
        <v>166</v>
      </c>
      <c r="T746" s="60"/>
      <c r="U746" s="60"/>
      <c r="V746" s="60"/>
      <c r="W746" s="60"/>
      <c r="X746" s="60"/>
      <c r="Y746" s="60"/>
      <c r="Z746" s="60"/>
      <c r="AA746" s="60"/>
      <c r="AB746" s="60"/>
      <c r="AC746" s="60"/>
      <c r="AD746" s="60"/>
      <c r="AE746" s="60"/>
      <c r="AF746" s="60"/>
      <c r="AG746" s="60"/>
      <c r="AH746" s="60"/>
      <c r="AI746" s="77"/>
      <c r="AJ746" s="77"/>
      <c r="AK746" s="60"/>
      <c r="AL746" s="60"/>
      <c r="AM746" s="77"/>
      <c r="AN746" s="77"/>
      <c r="AO746" s="77"/>
      <c r="AP746" s="77"/>
      <c r="AQ746" s="77">
        <f t="shared" si="311"/>
        <v>3</v>
      </c>
      <c r="AR746" s="87">
        <f>34*1</f>
        <v>34</v>
      </c>
      <c r="AS746" s="79">
        <f t="shared" si="310"/>
        <v>8.8235294117647065E-2</v>
      </c>
    </row>
    <row r="747" spans="1:45">
      <c r="A747" s="192"/>
      <c r="B747" s="184"/>
      <c r="C747" s="86" t="s">
        <v>157</v>
      </c>
      <c r="D747" s="62"/>
      <c r="E747" s="59"/>
      <c r="F747" s="60"/>
      <c r="G747" s="60"/>
      <c r="H747" s="60"/>
      <c r="I747" s="123" t="s">
        <v>167</v>
      </c>
      <c r="J747" s="60"/>
      <c r="K747" s="60"/>
      <c r="L747" s="60"/>
      <c r="M747" s="123" t="s">
        <v>167</v>
      </c>
      <c r="N747" s="60"/>
      <c r="O747" s="60"/>
      <c r="P747" s="60"/>
      <c r="Q747" s="60"/>
      <c r="R747" s="60"/>
      <c r="S747" s="123" t="s">
        <v>166</v>
      </c>
      <c r="T747" s="60"/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  <c r="AE747" s="60"/>
      <c r="AF747" s="60"/>
      <c r="AG747" s="60"/>
      <c r="AH747" s="60"/>
      <c r="AI747" s="77"/>
      <c r="AJ747" s="77"/>
      <c r="AK747" s="60"/>
      <c r="AL747" s="60"/>
      <c r="AM747" s="77"/>
      <c r="AN747" s="77"/>
      <c r="AO747" s="77"/>
      <c r="AP747" s="77"/>
      <c r="AQ747" s="77">
        <f t="shared" si="311"/>
        <v>3</v>
      </c>
      <c r="AR747" s="87">
        <f>34*1</f>
        <v>34</v>
      </c>
      <c r="AS747" s="79">
        <f t="shared" si="310"/>
        <v>8.8235294117647065E-2</v>
      </c>
    </row>
    <row r="748" spans="1:45">
      <c r="A748" s="192"/>
      <c r="B748" s="184"/>
      <c r="C748" s="86" t="s">
        <v>184</v>
      </c>
      <c r="D748" s="62"/>
      <c r="E748" s="59"/>
      <c r="F748" s="60"/>
      <c r="G748" s="60"/>
      <c r="H748" s="60"/>
      <c r="I748" s="123" t="s">
        <v>167</v>
      </c>
      <c r="J748" s="60"/>
      <c r="K748" s="60"/>
      <c r="L748" s="60"/>
      <c r="M748" s="123" t="s">
        <v>167</v>
      </c>
      <c r="N748" s="60"/>
      <c r="O748" s="60"/>
      <c r="P748" s="60"/>
      <c r="Q748" s="60"/>
      <c r="R748" s="60"/>
      <c r="S748" s="123" t="s">
        <v>166</v>
      </c>
      <c r="T748" s="60"/>
      <c r="U748" s="60"/>
      <c r="V748" s="60"/>
      <c r="W748" s="60"/>
      <c r="X748" s="60"/>
      <c r="Y748" s="60"/>
      <c r="Z748" s="60"/>
      <c r="AA748" s="60"/>
      <c r="AB748" s="60"/>
      <c r="AC748" s="60"/>
      <c r="AD748" s="60"/>
      <c r="AE748" s="60"/>
      <c r="AF748" s="60"/>
      <c r="AG748" s="60"/>
      <c r="AH748" s="60"/>
      <c r="AI748" s="77"/>
      <c r="AJ748" s="77"/>
      <c r="AK748" s="60"/>
      <c r="AL748" s="60"/>
      <c r="AM748" s="77"/>
      <c r="AN748" s="77"/>
      <c r="AO748" s="77"/>
      <c r="AP748" s="77"/>
      <c r="AQ748" s="77">
        <f t="shared" si="311"/>
        <v>3</v>
      </c>
      <c r="AR748" s="87">
        <f>34*1</f>
        <v>34</v>
      </c>
      <c r="AS748" s="79">
        <f t="shared" si="310"/>
        <v>8.8235294117647065E-2</v>
      </c>
    </row>
    <row r="749" spans="1:45" ht="23.25" customHeight="1">
      <c r="A749" s="65"/>
      <c r="B749" s="74"/>
      <c r="C749" s="74"/>
      <c r="D749" s="7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4"/>
      <c r="AE749" s="64"/>
      <c r="AF749" s="64"/>
      <c r="AG749" s="64"/>
      <c r="AH749" s="64"/>
      <c r="AI749" s="64"/>
      <c r="AJ749" s="64"/>
      <c r="AK749" s="64"/>
      <c r="AL749" s="64"/>
      <c r="AM749" s="65"/>
      <c r="AN749" s="65"/>
      <c r="AO749" s="65"/>
      <c r="AP749" s="65"/>
      <c r="AQ749" s="65"/>
      <c r="AR749" s="65"/>
      <c r="AS749" s="65"/>
    </row>
    <row r="750" spans="1:45" ht="124.5" customHeight="1">
      <c r="A750" s="189" t="s">
        <v>160</v>
      </c>
      <c r="B750" s="189"/>
      <c r="C750" s="189"/>
      <c r="D750" s="189"/>
      <c r="E750" s="194" t="s">
        <v>185</v>
      </c>
      <c r="F750" s="194"/>
      <c r="G750" s="194"/>
      <c r="H750" s="194"/>
      <c r="I750" s="194"/>
      <c r="J750" s="194"/>
      <c r="K750" s="194"/>
      <c r="L750" s="194"/>
      <c r="M750" s="194"/>
      <c r="N750" s="194"/>
      <c r="O750" s="194"/>
      <c r="P750" s="194"/>
      <c r="Q750" s="194"/>
      <c r="R750" s="194"/>
      <c r="S750" s="194"/>
      <c r="T750" s="194"/>
      <c r="U750" s="194"/>
      <c r="V750" s="194"/>
      <c r="W750" s="194"/>
      <c r="X750" s="194"/>
      <c r="Y750" s="194"/>
      <c r="Z750" s="194"/>
      <c r="AA750" s="194"/>
      <c r="AB750" s="194"/>
      <c r="AC750" s="194"/>
      <c r="AD750" s="194"/>
      <c r="AE750" s="194"/>
      <c r="AF750" s="194"/>
      <c r="AG750" s="194"/>
      <c r="AH750" s="194"/>
      <c r="AI750" s="194"/>
      <c r="AJ750" s="194"/>
      <c r="AK750" s="194"/>
      <c r="AL750" s="194"/>
      <c r="AM750" s="194"/>
      <c r="AN750" s="194"/>
      <c r="AO750" s="194"/>
      <c r="AP750" s="194"/>
      <c r="AQ750" s="196" t="s">
        <v>50</v>
      </c>
      <c r="AR750" s="196" t="s">
        <v>51</v>
      </c>
      <c r="AS750" s="197" t="s">
        <v>52</v>
      </c>
    </row>
    <row r="751" spans="1:45" ht="12" customHeight="1">
      <c r="A751" s="184" t="s">
        <v>53</v>
      </c>
      <c r="B751" s="184"/>
      <c r="C751" s="184"/>
      <c r="D751" s="53" t="s">
        <v>55</v>
      </c>
      <c r="E751" s="184" t="s">
        <v>56</v>
      </c>
      <c r="F751" s="184"/>
      <c r="G751" s="184"/>
      <c r="H751" s="184"/>
      <c r="I751" s="184" t="s">
        <v>57</v>
      </c>
      <c r="J751" s="184"/>
      <c r="K751" s="184"/>
      <c r="L751" s="184"/>
      <c r="M751" s="184" t="s">
        <v>58</v>
      </c>
      <c r="N751" s="184"/>
      <c r="O751" s="184"/>
      <c r="P751" s="184"/>
      <c r="Q751" s="184" t="s">
        <v>59</v>
      </c>
      <c r="R751" s="184"/>
      <c r="S751" s="184"/>
      <c r="T751" s="184"/>
      <c r="U751" s="184" t="s">
        <v>60</v>
      </c>
      <c r="V751" s="184"/>
      <c r="W751" s="184"/>
      <c r="X751" s="184" t="s">
        <v>61</v>
      </c>
      <c r="Y751" s="184"/>
      <c r="Z751" s="184"/>
      <c r="AA751" s="184"/>
      <c r="AB751" s="184" t="s">
        <v>62</v>
      </c>
      <c r="AC751" s="184"/>
      <c r="AD751" s="184"/>
      <c r="AE751" s="184" t="s">
        <v>63</v>
      </c>
      <c r="AF751" s="184"/>
      <c r="AG751" s="184"/>
      <c r="AH751" s="184"/>
      <c r="AI751" s="184"/>
      <c r="AJ751" s="184" t="s">
        <v>64</v>
      </c>
      <c r="AK751" s="184"/>
      <c r="AL751" s="184"/>
      <c r="AM751" s="184" t="s">
        <v>65</v>
      </c>
      <c r="AN751" s="184"/>
      <c r="AO751" s="184"/>
      <c r="AP751" s="184"/>
      <c r="AQ751" s="196"/>
      <c r="AR751" s="196"/>
      <c r="AS751" s="197"/>
    </row>
    <row r="752" spans="1:45" hidden="1">
      <c r="A752" s="184"/>
      <c r="B752" s="184"/>
      <c r="C752" s="184"/>
      <c r="D752" s="53" t="s">
        <v>66</v>
      </c>
      <c r="E752" s="54">
        <v>1</v>
      </c>
      <c r="F752" s="54">
        <v>2</v>
      </c>
      <c r="G752" s="54">
        <v>3</v>
      </c>
      <c r="H752" s="54">
        <v>4</v>
      </c>
      <c r="I752" s="54">
        <v>5</v>
      </c>
      <c r="J752" s="54">
        <v>6</v>
      </c>
      <c r="K752" s="54">
        <v>7</v>
      </c>
      <c r="L752" s="54">
        <v>8</v>
      </c>
      <c r="M752" s="54">
        <v>9</v>
      </c>
      <c r="N752" s="54">
        <v>10</v>
      </c>
      <c r="O752" s="54">
        <v>11</v>
      </c>
      <c r="P752" s="54">
        <v>12</v>
      </c>
      <c r="Q752" s="54">
        <v>13</v>
      </c>
      <c r="R752" s="54">
        <v>14</v>
      </c>
      <c r="S752" s="54">
        <v>15</v>
      </c>
      <c r="T752" s="54">
        <v>16</v>
      </c>
      <c r="U752" s="54">
        <v>17</v>
      </c>
      <c r="V752" s="54">
        <v>18</v>
      </c>
      <c r="W752" s="54">
        <v>19</v>
      </c>
      <c r="X752" s="54">
        <v>20</v>
      </c>
      <c r="Y752" s="54">
        <v>21</v>
      </c>
      <c r="Z752" s="54">
        <v>22</v>
      </c>
      <c r="AA752" s="54">
        <v>23</v>
      </c>
      <c r="AB752" s="54">
        <v>24</v>
      </c>
      <c r="AC752" s="54">
        <v>25</v>
      </c>
      <c r="AD752" s="54">
        <v>26</v>
      </c>
      <c r="AE752" s="54">
        <v>27</v>
      </c>
      <c r="AF752" s="54">
        <v>28</v>
      </c>
      <c r="AG752" s="54">
        <v>29</v>
      </c>
      <c r="AH752" s="54">
        <v>30</v>
      </c>
      <c r="AI752" s="54">
        <v>31</v>
      </c>
      <c r="AJ752" s="54">
        <v>32</v>
      </c>
      <c r="AK752" s="54">
        <v>33</v>
      </c>
      <c r="AL752" s="54">
        <v>34</v>
      </c>
      <c r="AM752" s="54">
        <v>35</v>
      </c>
      <c r="AN752" s="54">
        <v>36</v>
      </c>
      <c r="AO752" s="54">
        <v>37</v>
      </c>
      <c r="AP752" s="54">
        <v>38</v>
      </c>
      <c r="AQ752" s="196"/>
      <c r="AR752" s="196"/>
      <c r="AS752" s="197"/>
    </row>
    <row r="753" spans="1:16384" ht="12.75" customHeight="1">
      <c r="A753" s="192" t="s">
        <v>83</v>
      </c>
      <c r="B753" s="184" t="s">
        <v>68</v>
      </c>
      <c r="C753" s="86" t="s">
        <v>161</v>
      </c>
      <c r="D753" s="62"/>
      <c r="E753" s="60"/>
      <c r="F753" s="82" t="s">
        <v>107</v>
      </c>
      <c r="G753" s="60"/>
      <c r="H753" s="60"/>
      <c r="I753" s="60"/>
      <c r="J753" s="60"/>
      <c r="K753" s="60"/>
      <c r="L753" s="123" t="s">
        <v>166</v>
      </c>
      <c r="M753" s="60"/>
      <c r="N753" s="60"/>
      <c r="O753" s="60"/>
      <c r="P753" s="60"/>
      <c r="Q753" s="149" t="s">
        <v>173</v>
      </c>
      <c r="R753" s="60"/>
      <c r="S753" s="123" t="s">
        <v>166</v>
      </c>
      <c r="T753" s="60"/>
      <c r="U753" s="60"/>
      <c r="V753" s="60"/>
      <c r="W753" s="60"/>
      <c r="X753" s="60"/>
      <c r="Y753" s="123" t="s">
        <v>166</v>
      </c>
      <c r="Z753" s="60"/>
      <c r="AA753" s="60"/>
      <c r="AB753" s="60"/>
      <c r="AC753" s="60"/>
      <c r="AD753" s="123" t="s">
        <v>166</v>
      </c>
      <c r="AE753" s="60"/>
      <c r="AF753" s="60"/>
      <c r="AG753" s="60"/>
      <c r="AH753" s="60"/>
      <c r="AI753" s="60"/>
      <c r="AJ753" s="60"/>
      <c r="AK753" s="60"/>
      <c r="AL753" s="60"/>
      <c r="AM753" s="155" t="s">
        <v>171</v>
      </c>
      <c r="AN753" s="77"/>
      <c r="AO753" s="77"/>
      <c r="AP753" s="77"/>
      <c r="AQ753" s="61">
        <f>COUNTA(E753:AP753)</f>
        <v>7</v>
      </c>
      <c r="AR753" s="87">
        <f>34*2</f>
        <v>68</v>
      </c>
      <c r="AS753" s="79">
        <f t="shared" ref="AS753:AS776" si="318">AQ753/AR753</f>
        <v>0.10294117647058823</v>
      </c>
    </row>
    <row r="754" spans="1:16384">
      <c r="A754" s="192"/>
      <c r="B754" s="184"/>
      <c r="C754" s="86" t="s">
        <v>162</v>
      </c>
      <c r="D754" s="62"/>
      <c r="E754" s="60"/>
      <c r="F754" s="82" t="s">
        <v>107</v>
      </c>
      <c r="G754" s="60"/>
      <c r="H754" s="60"/>
      <c r="I754" s="60"/>
      <c r="J754" s="60"/>
      <c r="K754" s="60"/>
      <c r="L754" s="123" t="s">
        <v>166</v>
      </c>
      <c r="M754" s="60"/>
      <c r="N754" s="60"/>
      <c r="O754" s="60"/>
      <c r="P754" s="60"/>
      <c r="Q754" s="149" t="s">
        <v>173</v>
      </c>
      <c r="R754" s="60"/>
      <c r="S754" s="123" t="s">
        <v>166</v>
      </c>
      <c r="T754" s="60"/>
      <c r="U754" s="60"/>
      <c r="V754" s="60"/>
      <c r="W754" s="60"/>
      <c r="X754" s="60"/>
      <c r="Y754" s="123" t="s">
        <v>166</v>
      </c>
      <c r="Z754" s="60"/>
      <c r="AA754" s="60"/>
      <c r="AB754" s="60"/>
      <c r="AC754" s="60"/>
      <c r="AD754" s="123" t="s">
        <v>166</v>
      </c>
      <c r="AE754" s="60"/>
      <c r="AF754" s="60"/>
      <c r="AG754" s="60"/>
      <c r="AH754" s="60"/>
      <c r="AI754" s="60"/>
      <c r="AJ754" s="60"/>
      <c r="AK754" s="60"/>
      <c r="AL754" s="60"/>
      <c r="AM754" s="155" t="s">
        <v>171</v>
      </c>
      <c r="AN754" s="77"/>
      <c r="AO754" s="77"/>
      <c r="AP754" s="77"/>
      <c r="AQ754" s="77">
        <f t="shared" ref="AQ754:AQ797" si="319">COUNTA(E754:AP754)</f>
        <v>7</v>
      </c>
      <c r="AR754" s="87">
        <f>34*2</f>
        <v>68</v>
      </c>
      <c r="AS754" s="79">
        <f t="shared" si="318"/>
        <v>0.10294117647058823</v>
      </c>
    </row>
    <row r="755" spans="1:16384">
      <c r="A755" s="192"/>
      <c r="B755" s="184"/>
      <c r="C755" s="86" t="s">
        <v>163</v>
      </c>
      <c r="D755" s="62"/>
      <c r="E755" s="60"/>
      <c r="F755" s="82" t="s">
        <v>107</v>
      </c>
      <c r="G755" s="60"/>
      <c r="H755" s="60"/>
      <c r="I755" s="60"/>
      <c r="J755" s="60"/>
      <c r="K755" s="60"/>
      <c r="L755" s="123" t="s">
        <v>166</v>
      </c>
      <c r="M755" s="60"/>
      <c r="N755" s="60"/>
      <c r="O755" s="60"/>
      <c r="P755" s="60"/>
      <c r="Q755" s="149" t="s">
        <v>173</v>
      </c>
      <c r="R755" s="60"/>
      <c r="S755" s="123" t="s">
        <v>166</v>
      </c>
      <c r="T755" s="60"/>
      <c r="U755" s="60"/>
      <c r="V755" s="60"/>
      <c r="W755" s="60"/>
      <c r="X755" s="60"/>
      <c r="Y755" s="123" t="s">
        <v>166</v>
      </c>
      <c r="Z755" s="60"/>
      <c r="AA755" s="60"/>
      <c r="AB755" s="60"/>
      <c r="AC755" s="60"/>
      <c r="AD755" s="123" t="s">
        <v>166</v>
      </c>
      <c r="AE755" s="60"/>
      <c r="AF755" s="60"/>
      <c r="AG755" s="60"/>
      <c r="AH755" s="60"/>
      <c r="AI755" s="60"/>
      <c r="AJ755" s="60"/>
      <c r="AK755" s="60"/>
      <c r="AL755" s="60"/>
      <c r="AM755" s="155" t="s">
        <v>171</v>
      </c>
      <c r="AN755" s="77"/>
      <c r="AO755" s="77"/>
      <c r="AP755" s="77"/>
      <c r="AQ755" s="77">
        <f t="shared" si="319"/>
        <v>7</v>
      </c>
      <c r="AR755" s="88">
        <f>34*2</f>
        <v>68</v>
      </c>
      <c r="AS755" s="79">
        <f t="shared" si="318"/>
        <v>0.10294117647058823</v>
      </c>
    </row>
    <row r="756" spans="1:16384" ht="12.75" customHeight="1">
      <c r="A756" s="192"/>
      <c r="B756" s="184" t="s">
        <v>113</v>
      </c>
      <c r="C756" s="86" t="s">
        <v>161</v>
      </c>
      <c r="D756" s="62"/>
      <c r="E756" s="60"/>
      <c r="F756" s="82" t="s">
        <v>107</v>
      </c>
      <c r="G756" s="60"/>
      <c r="H756" s="60"/>
      <c r="I756" s="123" t="s">
        <v>167</v>
      </c>
      <c r="J756" s="60"/>
      <c r="K756" s="60"/>
      <c r="L756" s="123" t="s">
        <v>166</v>
      </c>
      <c r="M756" s="60"/>
      <c r="N756" s="123" t="s">
        <v>167</v>
      </c>
      <c r="O756" s="60"/>
      <c r="P756" s="123" t="s">
        <v>167</v>
      </c>
      <c r="Q756" s="149" t="s">
        <v>173</v>
      </c>
      <c r="R756" s="123" t="s">
        <v>167</v>
      </c>
      <c r="S756" s="60"/>
      <c r="T756" s="123" t="s">
        <v>166</v>
      </c>
      <c r="U756" s="60"/>
      <c r="V756" s="60"/>
      <c r="W756" s="60"/>
      <c r="X756" s="123" t="s">
        <v>167</v>
      </c>
      <c r="Y756" s="60"/>
      <c r="Z756" s="60"/>
      <c r="AA756" s="123" t="s">
        <v>167</v>
      </c>
      <c r="AB756" s="60"/>
      <c r="AC756" s="123" t="s">
        <v>166</v>
      </c>
      <c r="AD756" s="60"/>
      <c r="AE756" s="123" t="s">
        <v>167</v>
      </c>
      <c r="AF756" s="60"/>
      <c r="AG756" s="60"/>
      <c r="AH756" s="123" t="s">
        <v>166</v>
      </c>
      <c r="AI756" s="60"/>
      <c r="AJ756" s="123" t="s">
        <v>167</v>
      </c>
      <c r="AK756" s="123" t="s">
        <v>166</v>
      </c>
      <c r="AL756" s="60"/>
      <c r="AM756" s="155" t="s">
        <v>171</v>
      </c>
      <c r="AN756" s="77"/>
      <c r="AO756" s="77"/>
      <c r="AP756" s="77"/>
      <c r="AQ756" s="77">
        <f t="shared" si="319"/>
        <v>16</v>
      </c>
      <c r="AR756" s="87">
        <f>34*5</f>
        <v>170</v>
      </c>
      <c r="AS756" s="79">
        <f t="shared" si="318"/>
        <v>9.4117647058823528E-2</v>
      </c>
    </row>
    <row r="757" spans="1:16384">
      <c r="A757" s="192"/>
      <c r="B757" s="184"/>
      <c r="C757" s="86" t="s">
        <v>162</v>
      </c>
      <c r="D757" s="80"/>
      <c r="E757" s="60"/>
      <c r="F757" s="82" t="s">
        <v>107</v>
      </c>
      <c r="G757" s="60"/>
      <c r="H757" s="60"/>
      <c r="I757" s="123" t="s">
        <v>167</v>
      </c>
      <c r="J757" s="60"/>
      <c r="K757" s="60"/>
      <c r="L757" s="123" t="s">
        <v>166</v>
      </c>
      <c r="M757" s="60"/>
      <c r="N757" s="60"/>
      <c r="O757" s="60"/>
      <c r="P757" s="123" t="s">
        <v>167</v>
      </c>
      <c r="Q757" s="149" t="s">
        <v>173</v>
      </c>
      <c r="R757" s="60"/>
      <c r="S757" s="60"/>
      <c r="T757" s="123" t="s">
        <v>166</v>
      </c>
      <c r="U757" s="60"/>
      <c r="V757" s="60"/>
      <c r="W757" s="60"/>
      <c r="X757" s="60"/>
      <c r="Y757" s="60"/>
      <c r="Z757" s="60"/>
      <c r="AA757" s="60"/>
      <c r="AB757" s="60"/>
      <c r="AC757" s="123" t="s">
        <v>166</v>
      </c>
      <c r="AD757" s="60"/>
      <c r="AE757" s="60"/>
      <c r="AF757" s="60"/>
      <c r="AG757" s="60"/>
      <c r="AH757" s="123" t="s">
        <v>166</v>
      </c>
      <c r="AI757" s="60"/>
      <c r="AJ757" s="60"/>
      <c r="AK757" s="123" t="s">
        <v>166</v>
      </c>
      <c r="AL757" s="60"/>
      <c r="AM757" s="155" t="s">
        <v>171</v>
      </c>
      <c r="AN757" s="77"/>
      <c r="AO757" s="77"/>
      <c r="AP757" s="77"/>
      <c r="AQ757" s="77">
        <f t="shared" si="319"/>
        <v>10</v>
      </c>
      <c r="AR757" s="87">
        <f t="shared" ref="AR757:AR763" si="320">34*3</f>
        <v>102</v>
      </c>
      <c r="AS757" s="79">
        <f t="shared" si="318"/>
        <v>9.8039215686274508E-2</v>
      </c>
    </row>
    <row r="758" spans="1:16384" ht="15">
      <c r="A758" s="192"/>
      <c r="B758" s="184"/>
      <c r="C758" s="86" t="s">
        <v>163</v>
      </c>
      <c r="D758" s="62"/>
      <c r="E758" s="60"/>
      <c r="F758" s="82" t="s">
        <v>107</v>
      </c>
      <c r="G758" s="60"/>
      <c r="H758" s="60"/>
      <c r="I758" s="123" t="s">
        <v>167</v>
      </c>
      <c r="J758" s="60"/>
      <c r="K758" s="60"/>
      <c r="L758" s="123" t="s">
        <v>166</v>
      </c>
      <c r="M758" s="60"/>
      <c r="N758" s="60"/>
      <c r="O758" s="60"/>
      <c r="P758" s="123" t="s">
        <v>167</v>
      </c>
      <c r="Q758" s="149" t="s">
        <v>173</v>
      </c>
      <c r="R758" s="60"/>
      <c r="S758" s="60"/>
      <c r="T758" s="123" t="s">
        <v>166</v>
      </c>
      <c r="U758" s="60"/>
      <c r="V758" s="60"/>
      <c r="W758" s="60"/>
      <c r="X758" s="60"/>
      <c r="Y758" s="60"/>
      <c r="Z758" s="60"/>
      <c r="AA758" s="60"/>
      <c r="AB758" s="60"/>
      <c r="AC758" s="123" t="s">
        <v>166</v>
      </c>
      <c r="AD758" s="60"/>
      <c r="AE758" s="60"/>
      <c r="AF758" s="60"/>
      <c r="AG758" s="60"/>
      <c r="AH758" s="123" t="s">
        <v>166</v>
      </c>
      <c r="AI758" s="60"/>
      <c r="AJ758" s="60"/>
      <c r="AK758" s="123" t="s">
        <v>166</v>
      </c>
      <c r="AL758" s="60"/>
      <c r="AM758" s="155" t="s">
        <v>171</v>
      </c>
      <c r="AN758" s="77"/>
      <c r="AO758" s="77"/>
      <c r="AP758" s="77"/>
      <c r="AQ758" s="77">
        <f t="shared" si="319"/>
        <v>10</v>
      </c>
      <c r="AR758" s="88">
        <f t="shared" si="320"/>
        <v>102</v>
      </c>
      <c r="AS758" s="79">
        <f t="shared" si="318"/>
        <v>9.8039215686274508E-2</v>
      </c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  <c r="CQ758"/>
      <c r="CR758"/>
      <c r="CS758"/>
      <c r="CT758"/>
      <c r="CU758"/>
      <c r="CV758"/>
      <c r="CW758"/>
      <c r="CX758"/>
      <c r="CY758"/>
      <c r="CZ758"/>
      <c r="DA758"/>
      <c r="DB758"/>
      <c r="DC758"/>
      <c r="DD758"/>
      <c r="DE758"/>
      <c r="DF758"/>
      <c r="DG758"/>
      <c r="DH758"/>
      <c r="DI758"/>
      <c r="DJ758"/>
      <c r="DK758"/>
      <c r="DL758"/>
      <c r="DM758"/>
      <c r="DN758"/>
      <c r="DO758"/>
      <c r="DP758"/>
      <c r="DQ758"/>
      <c r="DR758"/>
      <c r="DS758"/>
      <c r="DT758"/>
      <c r="DU758"/>
      <c r="DV758"/>
      <c r="DW758"/>
      <c r="DX758"/>
      <c r="DY758"/>
      <c r="DZ758"/>
      <c r="EA758"/>
      <c r="EB758"/>
      <c r="EC758"/>
      <c r="ED758"/>
      <c r="EE758"/>
      <c r="EF758"/>
      <c r="EG758"/>
      <c r="EH758"/>
      <c r="EI758"/>
      <c r="EJ758"/>
      <c r="EK758"/>
      <c r="EL758"/>
      <c r="EM758"/>
      <c r="EN758"/>
      <c r="EO758"/>
      <c r="EP758"/>
      <c r="EQ758"/>
      <c r="ER758"/>
      <c r="ES758"/>
      <c r="ET758"/>
      <c r="EU758"/>
      <c r="EV758"/>
      <c r="EW758"/>
      <c r="EX758"/>
      <c r="EY758"/>
      <c r="EZ758"/>
      <c r="FA758"/>
      <c r="FB758"/>
      <c r="FC758"/>
      <c r="FD758"/>
      <c r="FE758"/>
      <c r="FF758"/>
      <c r="FG758"/>
      <c r="FH758"/>
      <c r="FI758"/>
      <c r="FJ758"/>
      <c r="FK758"/>
      <c r="FL758"/>
      <c r="FM758"/>
      <c r="FN758"/>
      <c r="FO758"/>
      <c r="FP758"/>
      <c r="FQ758"/>
      <c r="FR758"/>
      <c r="FS758"/>
      <c r="FT758"/>
      <c r="FU758"/>
      <c r="FV758"/>
      <c r="FW758"/>
      <c r="FX758"/>
      <c r="FY758"/>
      <c r="FZ758"/>
      <c r="GA758"/>
      <c r="GB758"/>
      <c r="GC758"/>
      <c r="GD758"/>
      <c r="GE758"/>
      <c r="GF758"/>
      <c r="GG758"/>
      <c r="GH758"/>
      <c r="GI758"/>
      <c r="GJ758"/>
      <c r="GK758"/>
      <c r="GL758"/>
      <c r="GM758"/>
      <c r="GN758"/>
      <c r="GO758"/>
      <c r="GP758"/>
      <c r="GQ758"/>
      <c r="GR758"/>
      <c r="GS758"/>
      <c r="GT758"/>
      <c r="GU758"/>
      <c r="GV758"/>
      <c r="GW758"/>
      <c r="GX758"/>
      <c r="GY758"/>
      <c r="GZ758"/>
      <c r="HA758"/>
      <c r="HB758"/>
      <c r="HC758"/>
      <c r="HD758"/>
      <c r="HE758"/>
      <c r="HF758"/>
      <c r="HG758"/>
      <c r="HH758"/>
      <c r="HI758"/>
      <c r="HJ758"/>
      <c r="HK758"/>
      <c r="HL758"/>
      <c r="HM758"/>
      <c r="HN758"/>
      <c r="HO758"/>
      <c r="HP758"/>
      <c r="HQ758"/>
      <c r="HR758"/>
      <c r="HS758"/>
      <c r="HT758"/>
      <c r="HU758"/>
      <c r="HV758"/>
      <c r="HW758"/>
      <c r="HX758"/>
      <c r="HY758"/>
      <c r="HZ758"/>
      <c r="IA758"/>
      <c r="IB758"/>
      <c r="IC758"/>
      <c r="ID758"/>
      <c r="IE758"/>
      <c r="IF758"/>
      <c r="IG758"/>
      <c r="IH758"/>
      <c r="II758"/>
      <c r="IJ758"/>
      <c r="IK758"/>
      <c r="IL758"/>
      <c r="IM758"/>
      <c r="IN758"/>
      <c r="IO758"/>
      <c r="IP758"/>
      <c r="IQ758"/>
      <c r="IR758"/>
      <c r="IS758"/>
      <c r="IT758"/>
      <c r="IU758"/>
      <c r="IV758"/>
      <c r="IW758"/>
      <c r="IX758"/>
      <c r="IY758"/>
      <c r="IZ758"/>
      <c r="JA758"/>
      <c r="JB758"/>
      <c r="JC758"/>
      <c r="JD758"/>
      <c r="JE758"/>
      <c r="JF758"/>
      <c r="JG758"/>
      <c r="JH758"/>
      <c r="JI758"/>
      <c r="JJ758"/>
      <c r="JK758"/>
      <c r="JL758"/>
      <c r="JM758"/>
      <c r="JN758"/>
      <c r="JO758"/>
      <c r="JP758"/>
      <c r="JQ758"/>
      <c r="JR758"/>
      <c r="JS758"/>
      <c r="JT758"/>
      <c r="JU758"/>
      <c r="JV758"/>
      <c r="JW758"/>
      <c r="JX758"/>
      <c r="JY758"/>
      <c r="JZ758"/>
      <c r="KA758"/>
      <c r="KB758"/>
      <c r="KC758"/>
      <c r="KD758"/>
      <c r="KE758"/>
      <c r="KF758"/>
      <c r="KG758"/>
      <c r="KH758"/>
      <c r="KI758"/>
      <c r="KJ758"/>
      <c r="KK758"/>
      <c r="KL758"/>
      <c r="KM758"/>
      <c r="KN758"/>
      <c r="KO758"/>
      <c r="KP758"/>
      <c r="KQ758"/>
      <c r="KR758"/>
      <c r="KS758"/>
      <c r="KT758"/>
      <c r="KU758"/>
      <c r="KV758"/>
      <c r="KW758"/>
      <c r="KX758"/>
      <c r="KY758"/>
      <c r="KZ758"/>
      <c r="LA758"/>
      <c r="LB758"/>
      <c r="LC758"/>
      <c r="LD758"/>
      <c r="LE758"/>
      <c r="LF758"/>
      <c r="LG758"/>
      <c r="LH758"/>
      <c r="LI758"/>
      <c r="LJ758"/>
      <c r="LK758"/>
      <c r="LL758"/>
      <c r="LM758"/>
      <c r="LN758"/>
      <c r="LO758"/>
      <c r="LP758"/>
      <c r="LQ758"/>
      <c r="LR758"/>
      <c r="LS758"/>
      <c r="LT758"/>
      <c r="LU758"/>
      <c r="LV758"/>
      <c r="LW758"/>
      <c r="LX758"/>
      <c r="LY758"/>
      <c r="LZ758"/>
      <c r="MA758"/>
      <c r="MB758"/>
      <c r="MC758"/>
      <c r="MD758"/>
      <c r="ME758"/>
      <c r="MF758"/>
      <c r="MG758"/>
      <c r="MH758"/>
      <c r="MI758"/>
      <c r="MJ758"/>
      <c r="MK758"/>
      <c r="ML758"/>
      <c r="MM758"/>
      <c r="MN758"/>
      <c r="MO758"/>
      <c r="MP758"/>
      <c r="MQ758"/>
      <c r="MR758"/>
      <c r="MS758"/>
      <c r="MT758"/>
      <c r="MU758"/>
      <c r="MV758"/>
      <c r="MW758"/>
      <c r="MX758"/>
      <c r="MY758"/>
      <c r="MZ758"/>
      <c r="NA758"/>
      <c r="NB758"/>
      <c r="NC758"/>
      <c r="ND758"/>
      <c r="NE758"/>
      <c r="NF758"/>
      <c r="NG758"/>
      <c r="NH758"/>
      <c r="NI758"/>
      <c r="NJ758"/>
      <c r="NK758"/>
      <c r="NL758"/>
      <c r="NM758"/>
      <c r="NN758"/>
      <c r="NO758"/>
      <c r="NP758"/>
      <c r="NQ758"/>
      <c r="NR758"/>
      <c r="NS758"/>
      <c r="NT758"/>
      <c r="NU758"/>
      <c r="NV758"/>
      <c r="NW758"/>
      <c r="NX758"/>
      <c r="NY758"/>
      <c r="NZ758"/>
      <c r="OA758"/>
      <c r="OB758"/>
      <c r="OC758"/>
      <c r="OD758"/>
      <c r="OE758"/>
      <c r="OF758"/>
      <c r="OG758"/>
      <c r="OH758"/>
      <c r="OI758"/>
      <c r="OJ758"/>
      <c r="OK758"/>
      <c r="OL758"/>
      <c r="OM758"/>
      <c r="ON758"/>
      <c r="OO758"/>
      <c r="OP758"/>
      <c r="OQ758"/>
      <c r="OR758"/>
      <c r="OS758"/>
      <c r="OT758"/>
      <c r="OU758"/>
      <c r="OV758"/>
      <c r="OW758"/>
      <c r="OX758"/>
      <c r="OY758"/>
      <c r="OZ758"/>
      <c r="PA758"/>
      <c r="PB758"/>
      <c r="PC758"/>
      <c r="PD758"/>
      <c r="PE758"/>
      <c r="PF758"/>
      <c r="PG758"/>
      <c r="PH758"/>
      <c r="PI758"/>
      <c r="PJ758"/>
      <c r="PK758"/>
      <c r="PL758"/>
      <c r="PM758"/>
      <c r="PN758"/>
      <c r="PO758"/>
      <c r="PP758"/>
      <c r="PQ758"/>
      <c r="PR758"/>
      <c r="PS758"/>
      <c r="PT758"/>
      <c r="PU758"/>
      <c r="PV758"/>
      <c r="PW758"/>
      <c r="PX758"/>
      <c r="PY758"/>
      <c r="PZ758"/>
      <c r="QA758"/>
      <c r="QB758"/>
      <c r="QC758"/>
      <c r="QD758"/>
      <c r="QE758"/>
      <c r="QF758"/>
      <c r="QG758"/>
      <c r="QH758"/>
      <c r="QI758"/>
      <c r="QJ758"/>
      <c r="QK758"/>
      <c r="QL758"/>
      <c r="QM758"/>
      <c r="QN758"/>
      <c r="QO758"/>
      <c r="QP758"/>
      <c r="QQ758"/>
      <c r="QR758"/>
      <c r="QS758"/>
      <c r="QT758"/>
      <c r="QU758"/>
      <c r="QV758"/>
      <c r="QW758"/>
      <c r="QX758"/>
      <c r="QY758"/>
      <c r="QZ758"/>
      <c r="RA758"/>
      <c r="RB758"/>
      <c r="RC758"/>
      <c r="RD758"/>
      <c r="RE758"/>
      <c r="RF758"/>
      <c r="RG758"/>
      <c r="RH758"/>
      <c r="RI758"/>
      <c r="RJ758"/>
      <c r="RK758"/>
      <c r="RL758"/>
      <c r="RM758"/>
      <c r="RN758"/>
      <c r="RO758"/>
      <c r="RP758"/>
      <c r="RQ758"/>
      <c r="RR758"/>
      <c r="RS758"/>
      <c r="RT758"/>
      <c r="RU758"/>
      <c r="RV758"/>
      <c r="RW758"/>
      <c r="RX758"/>
      <c r="RY758"/>
      <c r="RZ758"/>
      <c r="SA758"/>
      <c r="SB758"/>
      <c r="SC758"/>
      <c r="SD758"/>
      <c r="SE758"/>
      <c r="SF758"/>
      <c r="SG758"/>
      <c r="SH758"/>
      <c r="SI758"/>
      <c r="SJ758"/>
      <c r="SK758"/>
      <c r="SL758"/>
      <c r="SM758"/>
      <c r="SN758"/>
      <c r="SO758"/>
      <c r="SP758"/>
      <c r="SQ758"/>
      <c r="SR758"/>
      <c r="SS758"/>
      <c r="ST758"/>
      <c r="SU758"/>
      <c r="SV758"/>
      <c r="SW758"/>
      <c r="SX758"/>
      <c r="SY758"/>
      <c r="SZ758"/>
      <c r="TA758"/>
      <c r="TB758"/>
      <c r="TC758"/>
      <c r="TD758"/>
      <c r="TE758"/>
      <c r="TF758"/>
      <c r="TG758"/>
      <c r="TH758"/>
      <c r="TI758"/>
      <c r="TJ758"/>
      <c r="TK758"/>
      <c r="TL758"/>
      <c r="TM758"/>
      <c r="TN758"/>
      <c r="TO758"/>
      <c r="TP758"/>
      <c r="TQ758"/>
      <c r="TR758"/>
      <c r="TS758"/>
      <c r="TT758"/>
      <c r="TU758"/>
      <c r="TV758"/>
      <c r="TW758"/>
      <c r="TX758"/>
      <c r="TY758"/>
      <c r="TZ758"/>
      <c r="UA758"/>
      <c r="UB758"/>
      <c r="UC758"/>
      <c r="UD758"/>
      <c r="UE758"/>
      <c r="UF758"/>
      <c r="UG758"/>
      <c r="UH758"/>
      <c r="UI758"/>
      <c r="UJ758"/>
      <c r="UK758"/>
      <c r="UL758"/>
      <c r="UM758"/>
      <c r="UN758"/>
      <c r="UO758"/>
      <c r="UP758"/>
      <c r="UQ758"/>
      <c r="UR758"/>
      <c r="US758"/>
      <c r="UT758"/>
      <c r="UU758"/>
      <c r="UV758"/>
      <c r="UW758"/>
      <c r="UX758"/>
      <c r="UY758"/>
      <c r="UZ758"/>
      <c r="VA758"/>
      <c r="VB758"/>
      <c r="VC758"/>
      <c r="VD758"/>
      <c r="VE758"/>
      <c r="VF758"/>
      <c r="VG758"/>
      <c r="VH758"/>
      <c r="VI758"/>
      <c r="VJ758"/>
      <c r="VK758"/>
      <c r="VL758"/>
      <c r="VM758"/>
      <c r="VN758"/>
      <c r="VO758"/>
      <c r="VP758"/>
      <c r="VQ758"/>
      <c r="VR758"/>
      <c r="VS758"/>
      <c r="VT758"/>
      <c r="VU758"/>
      <c r="VV758"/>
      <c r="VW758"/>
      <c r="VX758"/>
      <c r="VY758"/>
      <c r="VZ758"/>
      <c r="WA758"/>
      <c r="WB758"/>
      <c r="WC758"/>
      <c r="WD758"/>
      <c r="WE758"/>
      <c r="WF758"/>
      <c r="WG758"/>
      <c r="WH758"/>
      <c r="WI758"/>
      <c r="WJ758"/>
      <c r="WK758"/>
      <c r="WL758"/>
      <c r="WM758"/>
      <c r="WN758"/>
      <c r="WO758"/>
      <c r="WP758"/>
      <c r="WQ758"/>
      <c r="WR758"/>
      <c r="WS758"/>
      <c r="WT758"/>
      <c r="WU758"/>
      <c r="WV758"/>
      <c r="WW758"/>
      <c r="WX758"/>
      <c r="WY758"/>
      <c r="WZ758"/>
      <c r="XA758"/>
      <c r="XB758"/>
      <c r="XC758"/>
      <c r="XD758"/>
      <c r="XE758"/>
      <c r="XF758"/>
      <c r="XG758"/>
      <c r="XH758"/>
      <c r="XI758"/>
      <c r="XJ758"/>
      <c r="XK758"/>
      <c r="XL758"/>
      <c r="XM758"/>
      <c r="XN758"/>
      <c r="XO758"/>
      <c r="XP758"/>
      <c r="XQ758"/>
      <c r="XR758"/>
      <c r="XS758"/>
      <c r="XT758"/>
      <c r="XU758"/>
      <c r="XV758"/>
      <c r="XW758"/>
      <c r="XX758"/>
      <c r="XY758"/>
      <c r="XZ758"/>
      <c r="YA758"/>
      <c r="YB758"/>
      <c r="YC758"/>
      <c r="YD758"/>
      <c r="YE758"/>
      <c r="YF758"/>
      <c r="YG758"/>
      <c r="YH758"/>
      <c r="YI758"/>
      <c r="YJ758"/>
      <c r="YK758"/>
      <c r="YL758"/>
      <c r="YM758"/>
      <c r="YN758"/>
      <c r="YO758"/>
      <c r="YP758"/>
      <c r="YQ758"/>
      <c r="YR758"/>
      <c r="YS758"/>
      <c r="YT758"/>
      <c r="YU758"/>
      <c r="YV758"/>
      <c r="YW758"/>
      <c r="YX758"/>
      <c r="YY758"/>
      <c r="YZ758"/>
      <c r="ZA758"/>
      <c r="ZB758"/>
      <c r="ZC758"/>
      <c r="ZD758"/>
      <c r="ZE758"/>
      <c r="ZF758"/>
      <c r="ZG758"/>
      <c r="ZH758"/>
      <c r="ZI758"/>
      <c r="ZJ758"/>
      <c r="ZK758"/>
      <c r="ZL758"/>
      <c r="ZM758"/>
      <c r="ZN758"/>
      <c r="ZO758"/>
      <c r="ZP758"/>
      <c r="ZQ758"/>
      <c r="ZR758"/>
      <c r="ZS758"/>
      <c r="ZT758"/>
      <c r="ZU758"/>
      <c r="ZV758"/>
      <c r="ZW758"/>
      <c r="ZX758"/>
      <c r="ZY758"/>
      <c r="ZZ758"/>
      <c r="AAA758"/>
      <c r="AAB758"/>
      <c r="AAC758"/>
      <c r="AAD758"/>
      <c r="AAE758"/>
      <c r="AAF758"/>
      <c r="AAG758"/>
      <c r="AAH758"/>
      <c r="AAI758"/>
      <c r="AAJ758"/>
      <c r="AAK758"/>
      <c r="AAL758"/>
      <c r="AAM758"/>
      <c r="AAN758"/>
      <c r="AAO758"/>
      <c r="AAP758"/>
      <c r="AAQ758"/>
      <c r="AAR758"/>
      <c r="AAS758"/>
      <c r="AAT758"/>
      <c r="AAU758"/>
      <c r="AAV758"/>
      <c r="AAW758"/>
      <c r="AAX758"/>
      <c r="AAY758"/>
      <c r="AAZ758"/>
      <c r="ABA758"/>
      <c r="ABB758"/>
      <c r="ABC758"/>
      <c r="ABD758"/>
      <c r="ABE758"/>
      <c r="ABF758"/>
      <c r="ABG758"/>
      <c r="ABH758"/>
      <c r="ABI758"/>
      <c r="ABJ758"/>
      <c r="ABK758"/>
      <c r="ABL758"/>
      <c r="ABM758"/>
      <c r="ABN758"/>
      <c r="ABO758"/>
      <c r="ABP758"/>
      <c r="ABQ758"/>
      <c r="ABR758"/>
      <c r="ABS758"/>
      <c r="ABT758"/>
      <c r="ABU758"/>
      <c r="ABV758"/>
      <c r="ABW758"/>
      <c r="ABX758"/>
      <c r="ABY758"/>
      <c r="ABZ758"/>
      <c r="ACA758"/>
      <c r="ACB758"/>
      <c r="ACC758"/>
      <c r="ACD758"/>
      <c r="ACE758"/>
      <c r="ACF758"/>
      <c r="ACG758"/>
      <c r="ACH758"/>
      <c r="ACI758"/>
      <c r="ACJ758"/>
      <c r="ACK758"/>
      <c r="ACL758"/>
      <c r="ACM758"/>
      <c r="ACN758"/>
      <c r="ACO758"/>
      <c r="ACP758"/>
      <c r="ACQ758"/>
      <c r="ACR758"/>
      <c r="ACS758"/>
      <c r="ACT758"/>
      <c r="ACU758"/>
      <c r="ACV758"/>
      <c r="ACW758"/>
      <c r="ACX758"/>
      <c r="ACY758"/>
      <c r="ACZ758"/>
      <c r="ADA758"/>
      <c r="ADB758"/>
      <c r="ADC758"/>
      <c r="ADD758"/>
      <c r="ADE758"/>
      <c r="ADF758"/>
      <c r="ADG758"/>
      <c r="ADH758"/>
      <c r="ADI758"/>
      <c r="ADJ758"/>
      <c r="ADK758"/>
      <c r="ADL758"/>
      <c r="ADM758"/>
      <c r="ADN758"/>
      <c r="ADO758"/>
      <c r="ADP758"/>
      <c r="ADQ758"/>
      <c r="ADR758"/>
      <c r="ADS758"/>
      <c r="ADT758"/>
      <c r="ADU758"/>
      <c r="ADV758"/>
      <c r="ADW758"/>
      <c r="ADX758"/>
      <c r="ADY758"/>
      <c r="ADZ758"/>
      <c r="AEA758"/>
      <c r="AEB758"/>
      <c r="AEC758"/>
      <c r="AED758"/>
      <c r="AEE758"/>
      <c r="AEF758"/>
      <c r="AEG758"/>
      <c r="AEH758"/>
      <c r="AEI758"/>
      <c r="AEJ758"/>
      <c r="AEK758"/>
      <c r="AEL758"/>
      <c r="AEM758"/>
      <c r="AEN758"/>
      <c r="AEO758"/>
      <c r="AEP758"/>
      <c r="AEQ758"/>
      <c r="AER758"/>
      <c r="AES758"/>
      <c r="AET758"/>
      <c r="AEU758"/>
      <c r="AEV758"/>
      <c r="AEW758"/>
      <c r="AEX758"/>
      <c r="AEY758"/>
      <c r="AEZ758"/>
      <c r="AFA758"/>
      <c r="AFB758"/>
      <c r="AFC758"/>
      <c r="AFD758"/>
      <c r="AFE758"/>
      <c r="AFF758"/>
      <c r="AFG758"/>
      <c r="AFH758"/>
      <c r="AFI758"/>
      <c r="AFJ758"/>
      <c r="AFK758"/>
      <c r="AFL758"/>
      <c r="AFM758"/>
      <c r="AFN758"/>
      <c r="AFO758"/>
      <c r="AFP758"/>
      <c r="AFQ758"/>
      <c r="AFR758"/>
      <c r="AFS758"/>
      <c r="AFT758"/>
      <c r="AFU758"/>
      <c r="AFV758"/>
      <c r="AFW758"/>
      <c r="AFX758"/>
      <c r="AFY758"/>
      <c r="AFZ758"/>
      <c r="AGA758"/>
      <c r="AGB758"/>
      <c r="AGC758"/>
      <c r="AGD758"/>
      <c r="AGE758"/>
      <c r="AGF758"/>
      <c r="AGG758"/>
      <c r="AGH758"/>
      <c r="AGI758"/>
      <c r="AGJ758"/>
      <c r="AGK758"/>
      <c r="AGL758"/>
      <c r="AGM758"/>
      <c r="AGN758"/>
      <c r="AGO758"/>
      <c r="AGP758"/>
      <c r="AGQ758"/>
      <c r="AGR758"/>
      <c r="AGS758"/>
      <c r="AGT758"/>
      <c r="AGU758"/>
      <c r="AGV758"/>
      <c r="AGW758"/>
      <c r="AGX758"/>
      <c r="AGY758"/>
      <c r="AGZ758"/>
      <c r="AHA758"/>
      <c r="AHB758"/>
      <c r="AHC758"/>
      <c r="AHD758"/>
      <c r="AHE758"/>
      <c r="AHF758"/>
      <c r="AHG758"/>
      <c r="AHH758"/>
      <c r="AHI758"/>
      <c r="AHJ758"/>
      <c r="AHK758"/>
      <c r="AHL758"/>
      <c r="AHM758"/>
      <c r="AHN758"/>
      <c r="AHO758"/>
      <c r="AHP758"/>
      <c r="AHQ758"/>
      <c r="AHR758"/>
      <c r="AHS758"/>
      <c r="AHT758"/>
      <c r="AHU758"/>
      <c r="AHV758"/>
      <c r="AHW758"/>
      <c r="AHX758"/>
      <c r="AHY758"/>
      <c r="AHZ758"/>
      <c r="AIA758"/>
      <c r="AIB758"/>
      <c r="AIC758"/>
      <c r="AID758"/>
      <c r="AIE758"/>
      <c r="AIF758"/>
      <c r="AIG758"/>
      <c r="AIH758"/>
      <c r="AII758"/>
      <c r="AIJ758"/>
      <c r="AIK758"/>
      <c r="AIL758"/>
      <c r="AIM758"/>
      <c r="AIN758"/>
      <c r="AIO758"/>
      <c r="AIP758"/>
      <c r="AIQ758"/>
      <c r="AIR758"/>
      <c r="AIS758"/>
      <c r="AIT758"/>
      <c r="AIU758"/>
      <c r="AIV758"/>
      <c r="AIW758"/>
      <c r="AIX758"/>
      <c r="AIY758"/>
      <c r="AIZ758"/>
      <c r="AJA758"/>
      <c r="AJB758"/>
      <c r="AJC758"/>
      <c r="AJD758"/>
      <c r="AJE758"/>
      <c r="AJF758"/>
      <c r="AJG758"/>
      <c r="AJH758"/>
      <c r="AJI758"/>
      <c r="AJJ758"/>
      <c r="AJK758"/>
      <c r="AJL758"/>
      <c r="AJM758"/>
      <c r="AJN758"/>
      <c r="AJO758"/>
      <c r="AJP758"/>
      <c r="AJQ758"/>
      <c r="AJR758"/>
      <c r="AJS758"/>
      <c r="AJT758"/>
      <c r="AJU758"/>
      <c r="AJV758"/>
      <c r="AJW758"/>
      <c r="AJX758"/>
      <c r="AJY758"/>
      <c r="AJZ758"/>
      <c r="AKA758"/>
      <c r="AKB758"/>
      <c r="AKC758"/>
      <c r="AKD758"/>
      <c r="AKE758"/>
      <c r="AKF758"/>
      <c r="AKG758"/>
      <c r="AKH758"/>
      <c r="AKI758"/>
      <c r="AKJ758"/>
      <c r="AKK758"/>
      <c r="AKL758"/>
      <c r="AKM758"/>
      <c r="AKN758"/>
      <c r="AKO758"/>
      <c r="AKP758"/>
      <c r="AKQ758"/>
      <c r="AKR758"/>
      <c r="AKS758"/>
      <c r="AKT758"/>
      <c r="AKU758"/>
      <c r="AKV758"/>
      <c r="AKW758"/>
      <c r="AKX758"/>
      <c r="AKY758"/>
      <c r="AKZ758"/>
      <c r="ALA758"/>
      <c r="ALB758"/>
      <c r="ALC758"/>
      <c r="ALD758"/>
      <c r="ALE758"/>
      <c r="ALF758"/>
      <c r="ALG758"/>
      <c r="ALH758"/>
      <c r="ALI758"/>
      <c r="ALJ758"/>
      <c r="ALK758"/>
      <c r="ALL758"/>
      <c r="ALM758"/>
      <c r="ALN758"/>
      <c r="ALO758"/>
      <c r="ALP758"/>
      <c r="ALQ758"/>
      <c r="ALR758"/>
      <c r="ALS758"/>
      <c r="ALT758"/>
      <c r="ALU758"/>
      <c r="ALV758"/>
      <c r="ALW758"/>
      <c r="ALX758"/>
      <c r="ALY758"/>
      <c r="ALZ758"/>
      <c r="AMA758"/>
      <c r="AMB758"/>
      <c r="AMC758"/>
      <c r="AMD758"/>
      <c r="AME758"/>
      <c r="AMF758"/>
      <c r="AMG758"/>
      <c r="AMH758"/>
      <c r="AMI758"/>
      <c r="AMJ758"/>
      <c r="AMK758"/>
      <c r="AML758"/>
      <c r="AMM758"/>
      <c r="AMN758"/>
      <c r="AMO758"/>
      <c r="AMP758"/>
      <c r="AMQ758"/>
      <c r="AMR758"/>
      <c r="AMS758"/>
      <c r="AMT758"/>
      <c r="AMU758"/>
      <c r="AMV758"/>
      <c r="AMW758"/>
      <c r="AMX758"/>
      <c r="AMY758"/>
      <c r="AMZ758"/>
      <c r="ANA758"/>
      <c r="ANB758"/>
      <c r="ANC758"/>
      <c r="AND758"/>
      <c r="ANE758"/>
      <c r="ANF758"/>
      <c r="ANG758"/>
      <c r="ANH758"/>
      <c r="ANI758"/>
      <c r="ANJ758"/>
      <c r="ANK758"/>
      <c r="ANL758"/>
      <c r="ANM758"/>
      <c r="ANN758"/>
      <c r="ANO758"/>
      <c r="ANP758"/>
      <c r="ANQ758"/>
      <c r="ANR758"/>
      <c r="ANS758"/>
      <c r="ANT758"/>
      <c r="ANU758"/>
      <c r="ANV758"/>
      <c r="ANW758"/>
      <c r="ANX758"/>
      <c r="ANY758"/>
      <c r="ANZ758"/>
      <c r="AOA758"/>
      <c r="AOB758"/>
      <c r="AOC758"/>
      <c r="AOD758"/>
      <c r="AOE758"/>
      <c r="AOF758"/>
      <c r="AOG758"/>
      <c r="AOH758"/>
      <c r="AOI758"/>
      <c r="AOJ758"/>
      <c r="AOK758"/>
      <c r="AOL758"/>
      <c r="AOM758"/>
      <c r="AON758"/>
      <c r="AOO758"/>
      <c r="AOP758"/>
      <c r="AOQ758"/>
      <c r="AOR758"/>
      <c r="AOS758"/>
      <c r="AOT758"/>
      <c r="AOU758"/>
      <c r="AOV758"/>
      <c r="AOW758"/>
      <c r="AOX758"/>
      <c r="AOY758"/>
      <c r="AOZ758"/>
      <c r="APA758"/>
      <c r="APB758"/>
      <c r="APC758"/>
      <c r="APD758"/>
      <c r="APE758"/>
      <c r="APF758"/>
      <c r="APG758"/>
      <c r="APH758"/>
      <c r="API758"/>
      <c r="APJ758"/>
      <c r="APK758"/>
      <c r="APL758"/>
      <c r="APM758"/>
      <c r="APN758"/>
      <c r="APO758"/>
      <c r="APP758"/>
      <c r="APQ758"/>
      <c r="APR758"/>
      <c r="APS758"/>
      <c r="APT758"/>
      <c r="APU758"/>
      <c r="APV758"/>
      <c r="APW758"/>
      <c r="APX758"/>
      <c r="APY758"/>
      <c r="APZ758"/>
      <c r="AQA758"/>
      <c r="AQB758"/>
      <c r="AQC758"/>
      <c r="AQD758"/>
      <c r="AQE758"/>
      <c r="AQF758"/>
      <c r="AQG758"/>
      <c r="AQH758"/>
      <c r="AQI758"/>
      <c r="AQJ758"/>
      <c r="AQK758"/>
      <c r="AQL758"/>
      <c r="AQM758"/>
      <c r="AQN758"/>
      <c r="AQO758"/>
      <c r="AQP758"/>
      <c r="AQQ758"/>
      <c r="AQR758"/>
      <c r="AQS758"/>
      <c r="AQT758"/>
      <c r="AQU758"/>
      <c r="AQV758"/>
      <c r="AQW758"/>
      <c r="AQX758"/>
      <c r="AQY758"/>
      <c r="AQZ758"/>
      <c r="ARA758"/>
      <c r="ARB758"/>
      <c r="ARC758"/>
      <c r="ARD758"/>
      <c r="ARE758"/>
      <c r="ARF758"/>
      <c r="ARG758"/>
      <c r="ARH758"/>
      <c r="ARI758"/>
      <c r="ARJ758"/>
      <c r="ARK758"/>
      <c r="ARL758"/>
      <c r="ARM758"/>
      <c r="ARN758"/>
      <c r="ARO758"/>
      <c r="ARP758"/>
      <c r="ARQ758"/>
      <c r="ARR758"/>
      <c r="ARS758"/>
      <c r="ART758"/>
      <c r="ARU758"/>
      <c r="ARV758"/>
      <c r="ARW758"/>
      <c r="ARX758"/>
      <c r="ARY758"/>
      <c r="ARZ758"/>
      <c r="ASA758"/>
      <c r="ASB758"/>
      <c r="ASC758"/>
      <c r="ASD758"/>
      <c r="ASE758"/>
      <c r="ASF758"/>
      <c r="ASG758"/>
      <c r="ASH758"/>
      <c r="ASI758"/>
      <c r="ASJ758"/>
      <c r="ASK758"/>
      <c r="ASL758"/>
      <c r="ASM758"/>
      <c r="ASN758"/>
      <c r="ASO758"/>
      <c r="ASP758"/>
      <c r="ASQ758"/>
      <c r="ASR758"/>
      <c r="ASS758"/>
      <c r="AST758"/>
      <c r="ASU758"/>
      <c r="ASV758"/>
      <c r="ASW758"/>
      <c r="ASX758"/>
      <c r="ASY758"/>
      <c r="ASZ758"/>
      <c r="ATA758"/>
      <c r="ATB758"/>
      <c r="ATC758"/>
      <c r="ATD758"/>
      <c r="ATE758"/>
      <c r="ATF758"/>
      <c r="ATG758"/>
      <c r="ATH758"/>
      <c r="ATI758"/>
      <c r="ATJ758"/>
      <c r="ATK758"/>
      <c r="ATL758"/>
      <c r="ATM758"/>
      <c r="ATN758"/>
      <c r="ATO758"/>
      <c r="ATP758"/>
      <c r="ATQ758"/>
      <c r="ATR758"/>
      <c r="ATS758"/>
      <c r="ATT758"/>
      <c r="ATU758"/>
      <c r="ATV758"/>
      <c r="ATW758"/>
      <c r="ATX758"/>
      <c r="ATY758"/>
      <c r="ATZ758"/>
      <c r="AUA758"/>
      <c r="AUB758"/>
      <c r="AUC758"/>
      <c r="AUD758"/>
      <c r="AUE758"/>
      <c r="AUF758"/>
      <c r="AUG758"/>
      <c r="AUH758"/>
      <c r="AUI758"/>
      <c r="AUJ758"/>
      <c r="AUK758"/>
      <c r="AUL758"/>
      <c r="AUM758"/>
      <c r="AUN758"/>
      <c r="AUO758"/>
      <c r="AUP758"/>
      <c r="AUQ758"/>
      <c r="AUR758"/>
      <c r="AUS758"/>
      <c r="AUT758"/>
      <c r="AUU758"/>
      <c r="AUV758"/>
      <c r="AUW758"/>
      <c r="AUX758"/>
      <c r="AUY758"/>
      <c r="AUZ758"/>
      <c r="AVA758"/>
      <c r="AVB758"/>
      <c r="AVC758"/>
      <c r="AVD758"/>
      <c r="AVE758"/>
      <c r="AVF758"/>
      <c r="AVG758"/>
      <c r="AVH758"/>
      <c r="AVI758"/>
      <c r="AVJ758"/>
      <c r="AVK758"/>
      <c r="AVL758"/>
      <c r="AVM758"/>
      <c r="AVN758"/>
      <c r="AVO758"/>
      <c r="AVP758"/>
      <c r="AVQ758"/>
      <c r="AVR758"/>
      <c r="AVS758"/>
      <c r="AVT758"/>
      <c r="AVU758"/>
      <c r="AVV758"/>
      <c r="AVW758"/>
      <c r="AVX758"/>
      <c r="AVY758"/>
      <c r="AVZ758"/>
      <c r="AWA758"/>
      <c r="AWB758"/>
      <c r="AWC758"/>
      <c r="AWD758"/>
      <c r="AWE758"/>
      <c r="AWF758"/>
      <c r="AWG758"/>
      <c r="AWH758"/>
      <c r="AWI758"/>
      <c r="AWJ758"/>
      <c r="AWK758"/>
      <c r="AWL758"/>
      <c r="AWM758"/>
      <c r="AWN758"/>
      <c r="AWO758"/>
      <c r="AWP758"/>
      <c r="AWQ758"/>
      <c r="AWR758"/>
      <c r="AWS758"/>
      <c r="AWT758"/>
      <c r="AWU758"/>
      <c r="AWV758"/>
      <c r="AWW758"/>
      <c r="AWX758"/>
      <c r="AWY758"/>
      <c r="AWZ758"/>
      <c r="AXA758"/>
      <c r="AXB758"/>
      <c r="AXC758"/>
      <c r="AXD758"/>
      <c r="AXE758"/>
      <c r="AXF758"/>
      <c r="AXG758"/>
      <c r="AXH758"/>
      <c r="AXI758"/>
      <c r="AXJ758"/>
      <c r="AXK758"/>
      <c r="AXL758"/>
      <c r="AXM758"/>
      <c r="AXN758"/>
      <c r="AXO758"/>
      <c r="AXP758"/>
      <c r="AXQ758"/>
      <c r="AXR758"/>
      <c r="AXS758"/>
      <c r="AXT758"/>
      <c r="AXU758"/>
      <c r="AXV758"/>
      <c r="AXW758"/>
      <c r="AXX758"/>
      <c r="AXY758"/>
      <c r="AXZ758"/>
      <c r="AYA758"/>
      <c r="AYB758"/>
      <c r="AYC758"/>
      <c r="AYD758"/>
      <c r="AYE758"/>
      <c r="AYF758"/>
      <c r="AYG758"/>
      <c r="AYH758"/>
      <c r="AYI758"/>
      <c r="AYJ758"/>
      <c r="AYK758"/>
      <c r="AYL758"/>
      <c r="AYM758"/>
      <c r="AYN758"/>
      <c r="AYO758"/>
      <c r="AYP758"/>
      <c r="AYQ758"/>
      <c r="AYR758"/>
      <c r="AYS758"/>
      <c r="AYT758"/>
      <c r="AYU758"/>
      <c r="AYV758"/>
      <c r="AYW758"/>
      <c r="AYX758"/>
      <c r="AYY758"/>
      <c r="AYZ758"/>
      <c r="AZA758"/>
      <c r="AZB758"/>
      <c r="AZC758"/>
      <c r="AZD758"/>
      <c r="AZE758"/>
      <c r="AZF758"/>
      <c r="AZG758"/>
      <c r="AZH758"/>
      <c r="AZI758"/>
      <c r="AZJ758"/>
      <c r="AZK758"/>
      <c r="AZL758"/>
      <c r="AZM758"/>
      <c r="AZN758"/>
      <c r="AZO758"/>
      <c r="AZP758"/>
      <c r="AZQ758"/>
      <c r="AZR758"/>
      <c r="AZS758"/>
      <c r="AZT758"/>
      <c r="AZU758"/>
      <c r="AZV758"/>
      <c r="AZW758"/>
      <c r="AZX758"/>
      <c r="AZY758"/>
      <c r="AZZ758"/>
      <c r="BAA758"/>
      <c r="BAB758"/>
      <c r="BAC758"/>
      <c r="BAD758"/>
      <c r="BAE758"/>
      <c r="BAF758"/>
      <c r="BAG758"/>
      <c r="BAH758"/>
      <c r="BAI758"/>
      <c r="BAJ758"/>
      <c r="BAK758"/>
      <c r="BAL758"/>
      <c r="BAM758"/>
      <c r="BAN758"/>
      <c r="BAO758"/>
      <c r="BAP758"/>
      <c r="BAQ758"/>
      <c r="BAR758"/>
      <c r="BAS758"/>
      <c r="BAT758"/>
      <c r="BAU758"/>
      <c r="BAV758"/>
      <c r="BAW758"/>
      <c r="BAX758"/>
      <c r="BAY758"/>
      <c r="BAZ758"/>
      <c r="BBA758"/>
      <c r="BBB758"/>
      <c r="BBC758"/>
      <c r="BBD758"/>
      <c r="BBE758"/>
      <c r="BBF758"/>
      <c r="BBG758"/>
      <c r="BBH758"/>
      <c r="BBI758"/>
      <c r="BBJ758"/>
      <c r="BBK758"/>
      <c r="BBL758"/>
      <c r="BBM758"/>
      <c r="BBN758"/>
      <c r="BBO758"/>
      <c r="BBP758"/>
      <c r="BBQ758"/>
      <c r="BBR758"/>
      <c r="BBS758"/>
      <c r="BBT758"/>
      <c r="BBU758"/>
      <c r="BBV758"/>
      <c r="BBW758"/>
      <c r="BBX758"/>
      <c r="BBY758"/>
      <c r="BBZ758"/>
      <c r="BCA758"/>
      <c r="BCB758"/>
      <c r="BCC758"/>
      <c r="BCD758"/>
      <c r="BCE758"/>
      <c r="BCF758"/>
      <c r="BCG758"/>
      <c r="BCH758"/>
      <c r="BCI758"/>
      <c r="BCJ758"/>
      <c r="BCK758"/>
      <c r="BCL758"/>
      <c r="BCM758"/>
      <c r="BCN758"/>
      <c r="BCO758"/>
      <c r="BCP758"/>
      <c r="BCQ758"/>
      <c r="BCR758"/>
      <c r="BCS758"/>
      <c r="BCT758"/>
      <c r="BCU758"/>
      <c r="BCV758"/>
      <c r="BCW758"/>
      <c r="BCX758"/>
      <c r="BCY758"/>
      <c r="BCZ758"/>
      <c r="BDA758"/>
      <c r="BDB758"/>
      <c r="BDC758"/>
      <c r="BDD758"/>
      <c r="BDE758"/>
      <c r="BDF758"/>
      <c r="BDG758"/>
      <c r="BDH758"/>
      <c r="BDI758"/>
      <c r="BDJ758"/>
      <c r="BDK758"/>
      <c r="BDL758"/>
      <c r="BDM758"/>
      <c r="BDN758"/>
      <c r="BDO758"/>
      <c r="BDP758"/>
      <c r="BDQ758"/>
      <c r="BDR758"/>
      <c r="BDS758"/>
      <c r="BDT758"/>
      <c r="BDU758"/>
      <c r="BDV758"/>
      <c r="BDW758"/>
      <c r="BDX758"/>
      <c r="BDY758"/>
      <c r="BDZ758"/>
      <c r="BEA758"/>
      <c r="BEB758"/>
      <c r="BEC758"/>
      <c r="BED758"/>
      <c r="BEE758"/>
      <c r="BEF758"/>
      <c r="BEG758"/>
      <c r="BEH758"/>
      <c r="BEI758"/>
      <c r="BEJ758"/>
      <c r="BEK758"/>
      <c r="BEL758"/>
      <c r="BEM758"/>
      <c r="BEN758"/>
      <c r="BEO758"/>
      <c r="BEP758"/>
      <c r="BEQ758"/>
      <c r="BER758"/>
      <c r="BES758"/>
      <c r="BET758"/>
      <c r="BEU758"/>
      <c r="BEV758"/>
      <c r="BEW758"/>
      <c r="BEX758"/>
      <c r="BEY758"/>
      <c r="BEZ758"/>
      <c r="BFA758"/>
      <c r="BFB758"/>
      <c r="BFC758"/>
      <c r="BFD758"/>
      <c r="BFE758"/>
      <c r="BFF758"/>
      <c r="BFG758"/>
      <c r="BFH758"/>
      <c r="BFI758"/>
      <c r="BFJ758"/>
      <c r="BFK758"/>
      <c r="BFL758"/>
      <c r="BFM758"/>
      <c r="BFN758"/>
      <c r="BFO758"/>
      <c r="BFP758"/>
      <c r="BFQ758"/>
      <c r="BFR758"/>
      <c r="BFS758"/>
      <c r="BFT758"/>
      <c r="BFU758"/>
      <c r="BFV758"/>
      <c r="BFW758"/>
      <c r="BFX758"/>
      <c r="BFY758"/>
      <c r="BFZ758"/>
      <c r="BGA758"/>
      <c r="BGB758"/>
      <c r="BGC758"/>
      <c r="BGD758"/>
      <c r="BGE758"/>
      <c r="BGF758"/>
      <c r="BGG758"/>
      <c r="BGH758"/>
      <c r="BGI758"/>
      <c r="BGJ758"/>
      <c r="BGK758"/>
      <c r="BGL758"/>
      <c r="BGM758"/>
      <c r="BGN758"/>
      <c r="BGO758"/>
      <c r="BGP758"/>
      <c r="BGQ758"/>
      <c r="BGR758"/>
      <c r="BGS758"/>
      <c r="BGT758"/>
      <c r="BGU758"/>
      <c r="BGV758"/>
      <c r="BGW758"/>
      <c r="BGX758"/>
      <c r="BGY758"/>
      <c r="BGZ758"/>
      <c r="BHA758"/>
      <c r="BHB758"/>
      <c r="BHC758"/>
      <c r="BHD758"/>
      <c r="BHE758"/>
      <c r="BHF758"/>
      <c r="BHG758"/>
      <c r="BHH758"/>
      <c r="BHI758"/>
      <c r="BHJ758"/>
      <c r="BHK758"/>
      <c r="BHL758"/>
      <c r="BHM758"/>
      <c r="BHN758"/>
      <c r="BHO758"/>
      <c r="BHP758"/>
      <c r="BHQ758"/>
      <c r="BHR758"/>
      <c r="BHS758"/>
      <c r="BHT758"/>
      <c r="BHU758"/>
      <c r="BHV758"/>
      <c r="BHW758"/>
      <c r="BHX758"/>
      <c r="BHY758"/>
      <c r="BHZ758"/>
      <c r="BIA758"/>
      <c r="BIB758"/>
      <c r="BIC758"/>
      <c r="BID758"/>
      <c r="BIE758"/>
      <c r="BIF758"/>
      <c r="BIG758"/>
      <c r="BIH758"/>
      <c r="BII758"/>
      <c r="BIJ758"/>
      <c r="BIK758"/>
      <c r="BIL758"/>
      <c r="BIM758"/>
      <c r="BIN758"/>
      <c r="BIO758"/>
      <c r="BIP758"/>
      <c r="BIQ758"/>
      <c r="BIR758"/>
      <c r="BIS758"/>
      <c r="BIT758"/>
      <c r="BIU758"/>
      <c r="BIV758"/>
      <c r="BIW758"/>
      <c r="BIX758"/>
      <c r="BIY758"/>
      <c r="BIZ758"/>
      <c r="BJA758"/>
      <c r="BJB758"/>
      <c r="BJC758"/>
      <c r="BJD758"/>
      <c r="BJE758"/>
      <c r="BJF758"/>
      <c r="BJG758"/>
      <c r="BJH758"/>
      <c r="BJI758"/>
      <c r="BJJ758"/>
      <c r="BJK758"/>
      <c r="BJL758"/>
      <c r="BJM758"/>
      <c r="BJN758"/>
      <c r="BJO758"/>
      <c r="BJP758"/>
      <c r="BJQ758"/>
      <c r="BJR758"/>
      <c r="BJS758"/>
      <c r="BJT758"/>
      <c r="BJU758"/>
      <c r="BJV758"/>
      <c r="BJW758"/>
      <c r="BJX758"/>
      <c r="BJY758"/>
      <c r="BJZ758"/>
      <c r="BKA758"/>
      <c r="BKB758"/>
      <c r="BKC758"/>
      <c r="BKD758"/>
      <c r="BKE758"/>
      <c r="BKF758"/>
      <c r="BKG758"/>
      <c r="BKH758"/>
      <c r="BKI758"/>
      <c r="BKJ758"/>
      <c r="BKK758"/>
      <c r="BKL758"/>
      <c r="BKM758"/>
      <c r="BKN758"/>
      <c r="BKO758"/>
      <c r="BKP758"/>
      <c r="BKQ758"/>
      <c r="BKR758"/>
      <c r="BKS758"/>
      <c r="BKT758"/>
      <c r="BKU758"/>
      <c r="BKV758"/>
      <c r="BKW758"/>
      <c r="BKX758"/>
      <c r="BKY758"/>
      <c r="BKZ758"/>
      <c r="BLA758"/>
      <c r="BLB758"/>
      <c r="BLC758"/>
      <c r="BLD758"/>
      <c r="BLE758"/>
      <c r="BLF758"/>
      <c r="BLG758"/>
      <c r="BLH758"/>
      <c r="BLI758"/>
      <c r="BLJ758"/>
      <c r="BLK758"/>
      <c r="BLL758"/>
      <c r="BLM758"/>
      <c r="BLN758"/>
      <c r="BLO758"/>
      <c r="BLP758"/>
      <c r="BLQ758"/>
      <c r="BLR758"/>
      <c r="BLS758"/>
      <c r="BLT758"/>
      <c r="BLU758"/>
      <c r="BLV758"/>
      <c r="BLW758"/>
      <c r="BLX758"/>
      <c r="BLY758"/>
      <c r="BLZ758"/>
      <c r="BMA758"/>
      <c r="BMB758"/>
      <c r="BMC758"/>
      <c r="BMD758"/>
      <c r="BME758"/>
      <c r="BMF758"/>
      <c r="BMG758"/>
      <c r="BMH758"/>
      <c r="BMI758"/>
      <c r="BMJ758"/>
      <c r="BMK758"/>
      <c r="BML758"/>
      <c r="BMM758"/>
      <c r="BMN758"/>
      <c r="BMO758"/>
      <c r="BMP758"/>
      <c r="BMQ758"/>
      <c r="BMR758"/>
      <c r="BMS758"/>
      <c r="BMT758"/>
      <c r="BMU758"/>
      <c r="BMV758"/>
      <c r="BMW758"/>
      <c r="BMX758"/>
      <c r="BMY758"/>
      <c r="BMZ758"/>
      <c r="BNA758"/>
      <c r="BNB758"/>
      <c r="BNC758"/>
      <c r="BND758"/>
      <c r="BNE758"/>
      <c r="BNF758"/>
      <c r="BNG758"/>
      <c r="BNH758"/>
      <c r="BNI758"/>
      <c r="BNJ758"/>
      <c r="BNK758"/>
      <c r="BNL758"/>
      <c r="BNM758"/>
      <c r="BNN758"/>
      <c r="BNO758"/>
      <c r="BNP758"/>
      <c r="BNQ758"/>
      <c r="BNR758"/>
      <c r="BNS758"/>
      <c r="BNT758"/>
      <c r="BNU758"/>
      <c r="BNV758"/>
      <c r="BNW758"/>
      <c r="BNX758"/>
      <c r="BNY758"/>
      <c r="BNZ758"/>
      <c r="BOA758"/>
      <c r="BOB758"/>
      <c r="BOC758"/>
      <c r="BOD758"/>
      <c r="BOE758"/>
      <c r="BOF758"/>
      <c r="BOG758"/>
      <c r="BOH758"/>
      <c r="BOI758"/>
      <c r="BOJ758"/>
      <c r="BOK758"/>
      <c r="BOL758"/>
      <c r="BOM758"/>
      <c r="BON758"/>
      <c r="BOO758"/>
      <c r="BOP758"/>
      <c r="BOQ758"/>
      <c r="BOR758"/>
      <c r="BOS758"/>
      <c r="BOT758"/>
      <c r="BOU758"/>
      <c r="BOV758"/>
      <c r="BOW758"/>
      <c r="BOX758"/>
      <c r="BOY758"/>
      <c r="BOZ758"/>
      <c r="BPA758"/>
      <c r="BPB758"/>
      <c r="BPC758"/>
      <c r="BPD758"/>
      <c r="BPE758"/>
      <c r="BPF758"/>
      <c r="BPG758"/>
      <c r="BPH758"/>
      <c r="BPI758"/>
      <c r="BPJ758"/>
      <c r="BPK758"/>
      <c r="BPL758"/>
      <c r="BPM758"/>
      <c r="BPN758"/>
      <c r="BPO758"/>
      <c r="BPP758"/>
      <c r="BPQ758"/>
      <c r="BPR758"/>
      <c r="BPS758"/>
      <c r="BPT758"/>
      <c r="BPU758"/>
      <c r="BPV758"/>
      <c r="BPW758"/>
      <c r="BPX758"/>
      <c r="BPY758"/>
      <c r="BPZ758"/>
      <c r="BQA758"/>
      <c r="BQB758"/>
      <c r="BQC758"/>
      <c r="BQD758"/>
      <c r="BQE758"/>
      <c r="BQF758"/>
      <c r="BQG758"/>
      <c r="BQH758"/>
      <c r="BQI758"/>
      <c r="BQJ758"/>
      <c r="BQK758"/>
      <c r="BQL758"/>
      <c r="BQM758"/>
      <c r="BQN758"/>
      <c r="BQO758"/>
      <c r="BQP758"/>
      <c r="BQQ758"/>
      <c r="BQR758"/>
      <c r="BQS758"/>
      <c r="BQT758"/>
      <c r="BQU758"/>
      <c r="BQV758"/>
      <c r="BQW758"/>
      <c r="BQX758"/>
      <c r="BQY758"/>
      <c r="BQZ758"/>
      <c r="BRA758"/>
      <c r="BRB758"/>
      <c r="BRC758"/>
      <c r="BRD758"/>
      <c r="BRE758"/>
      <c r="BRF758"/>
      <c r="BRG758"/>
      <c r="BRH758"/>
      <c r="BRI758"/>
      <c r="BRJ758"/>
      <c r="BRK758"/>
      <c r="BRL758"/>
      <c r="BRM758"/>
      <c r="BRN758"/>
      <c r="BRO758"/>
      <c r="BRP758"/>
      <c r="BRQ758"/>
      <c r="BRR758"/>
      <c r="BRS758"/>
      <c r="BRT758"/>
      <c r="BRU758"/>
      <c r="BRV758"/>
      <c r="BRW758"/>
      <c r="BRX758"/>
      <c r="BRY758"/>
      <c r="BRZ758"/>
      <c r="BSA758"/>
      <c r="BSB758"/>
      <c r="BSC758"/>
      <c r="BSD758"/>
      <c r="BSE758"/>
      <c r="BSF758"/>
      <c r="BSG758"/>
      <c r="BSH758"/>
      <c r="BSI758"/>
      <c r="BSJ758"/>
      <c r="BSK758"/>
      <c r="BSL758"/>
      <c r="BSM758"/>
      <c r="BSN758"/>
      <c r="BSO758"/>
      <c r="BSP758"/>
      <c r="BSQ758"/>
      <c r="BSR758"/>
      <c r="BSS758"/>
      <c r="BST758"/>
      <c r="BSU758"/>
      <c r="BSV758"/>
      <c r="BSW758"/>
      <c r="BSX758"/>
      <c r="BSY758"/>
      <c r="BSZ758"/>
      <c r="BTA758"/>
      <c r="BTB758"/>
      <c r="BTC758"/>
      <c r="BTD758"/>
      <c r="BTE758"/>
      <c r="BTF758"/>
      <c r="BTG758"/>
      <c r="BTH758"/>
      <c r="BTI758"/>
      <c r="BTJ758"/>
      <c r="BTK758"/>
      <c r="BTL758"/>
      <c r="BTM758"/>
      <c r="BTN758"/>
      <c r="BTO758"/>
      <c r="BTP758"/>
      <c r="BTQ758"/>
      <c r="BTR758"/>
      <c r="BTS758"/>
      <c r="BTT758"/>
      <c r="BTU758"/>
      <c r="BTV758"/>
      <c r="BTW758"/>
      <c r="BTX758"/>
      <c r="BTY758"/>
      <c r="BTZ758"/>
      <c r="BUA758"/>
      <c r="BUB758"/>
      <c r="BUC758"/>
      <c r="BUD758"/>
      <c r="BUE758"/>
      <c r="BUF758"/>
      <c r="BUG758"/>
      <c r="BUH758"/>
      <c r="BUI758"/>
      <c r="BUJ758"/>
      <c r="BUK758"/>
      <c r="BUL758"/>
      <c r="BUM758"/>
      <c r="BUN758"/>
      <c r="BUO758"/>
      <c r="BUP758"/>
      <c r="BUQ758"/>
      <c r="BUR758"/>
      <c r="BUS758"/>
      <c r="BUT758"/>
      <c r="BUU758"/>
      <c r="BUV758"/>
      <c r="BUW758"/>
      <c r="BUX758"/>
      <c r="BUY758"/>
      <c r="BUZ758"/>
      <c r="BVA758"/>
      <c r="BVB758"/>
      <c r="BVC758"/>
      <c r="BVD758"/>
      <c r="BVE758"/>
      <c r="BVF758"/>
      <c r="BVG758"/>
      <c r="BVH758"/>
      <c r="BVI758"/>
      <c r="BVJ758"/>
      <c r="BVK758"/>
      <c r="BVL758"/>
      <c r="BVM758"/>
      <c r="BVN758"/>
      <c r="BVO758"/>
      <c r="BVP758"/>
      <c r="BVQ758"/>
      <c r="BVR758"/>
      <c r="BVS758"/>
      <c r="BVT758"/>
      <c r="BVU758"/>
      <c r="BVV758"/>
      <c r="BVW758"/>
      <c r="BVX758"/>
      <c r="BVY758"/>
      <c r="BVZ758"/>
      <c r="BWA758"/>
      <c r="BWB758"/>
      <c r="BWC758"/>
      <c r="BWD758"/>
      <c r="BWE758"/>
      <c r="BWF758"/>
      <c r="BWG758"/>
      <c r="BWH758"/>
      <c r="BWI758"/>
      <c r="BWJ758"/>
      <c r="BWK758"/>
      <c r="BWL758"/>
      <c r="BWM758"/>
      <c r="BWN758"/>
      <c r="BWO758"/>
      <c r="BWP758"/>
      <c r="BWQ758"/>
      <c r="BWR758"/>
      <c r="BWS758"/>
      <c r="BWT758"/>
      <c r="BWU758"/>
      <c r="BWV758"/>
      <c r="BWW758"/>
      <c r="BWX758"/>
      <c r="BWY758"/>
      <c r="BWZ758"/>
      <c r="BXA758"/>
      <c r="BXB758"/>
      <c r="BXC758"/>
      <c r="BXD758"/>
      <c r="BXE758"/>
      <c r="BXF758"/>
      <c r="BXG758"/>
      <c r="BXH758"/>
      <c r="BXI758"/>
      <c r="BXJ758"/>
      <c r="BXK758"/>
      <c r="BXL758"/>
      <c r="BXM758"/>
      <c r="BXN758"/>
      <c r="BXO758"/>
      <c r="BXP758"/>
      <c r="BXQ758"/>
      <c r="BXR758"/>
      <c r="BXS758"/>
      <c r="BXT758"/>
      <c r="BXU758"/>
      <c r="BXV758"/>
      <c r="BXW758"/>
      <c r="BXX758"/>
      <c r="BXY758"/>
      <c r="BXZ758"/>
      <c r="BYA758"/>
      <c r="BYB758"/>
      <c r="BYC758"/>
      <c r="BYD758"/>
      <c r="BYE758"/>
      <c r="BYF758"/>
      <c r="BYG758"/>
      <c r="BYH758"/>
      <c r="BYI758"/>
      <c r="BYJ758"/>
      <c r="BYK758"/>
      <c r="BYL758"/>
      <c r="BYM758"/>
      <c r="BYN758"/>
      <c r="BYO758"/>
      <c r="BYP758"/>
      <c r="BYQ758"/>
      <c r="BYR758"/>
      <c r="BYS758"/>
      <c r="BYT758"/>
      <c r="BYU758"/>
      <c r="BYV758"/>
      <c r="BYW758"/>
      <c r="BYX758"/>
      <c r="BYY758"/>
      <c r="BYZ758"/>
      <c r="BZA758"/>
      <c r="BZB758"/>
      <c r="BZC758"/>
      <c r="BZD758"/>
      <c r="BZE758"/>
      <c r="BZF758"/>
      <c r="BZG758"/>
      <c r="BZH758"/>
      <c r="BZI758"/>
      <c r="BZJ758"/>
      <c r="BZK758"/>
      <c r="BZL758"/>
      <c r="BZM758"/>
      <c r="BZN758"/>
      <c r="BZO758"/>
      <c r="BZP758"/>
      <c r="BZQ758"/>
      <c r="BZR758"/>
      <c r="BZS758"/>
      <c r="BZT758"/>
      <c r="BZU758"/>
      <c r="BZV758"/>
      <c r="BZW758"/>
      <c r="BZX758"/>
      <c r="BZY758"/>
      <c r="BZZ758"/>
      <c r="CAA758"/>
      <c r="CAB758"/>
      <c r="CAC758"/>
      <c r="CAD758"/>
      <c r="CAE758"/>
      <c r="CAF758"/>
      <c r="CAG758"/>
      <c r="CAH758"/>
      <c r="CAI758"/>
      <c r="CAJ758"/>
      <c r="CAK758"/>
      <c r="CAL758"/>
      <c r="CAM758"/>
      <c r="CAN758"/>
      <c r="CAO758"/>
      <c r="CAP758"/>
      <c r="CAQ758"/>
      <c r="CAR758"/>
      <c r="CAS758"/>
      <c r="CAT758"/>
      <c r="CAU758"/>
      <c r="CAV758"/>
      <c r="CAW758"/>
      <c r="CAX758"/>
      <c r="CAY758"/>
      <c r="CAZ758"/>
      <c r="CBA758"/>
      <c r="CBB758"/>
      <c r="CBC758"/>
      <c r="CBD758"/>
      <c r="CBE758"/>
      <c r="CBF758"/>
      <c r="CBG758"/>
      <c r="CBH758"/>
      <c r="CBI758"/>
      <c r="CBJ758"/>
      <c r="CBK758"/>
      <c r="CBL758"/>
      <c r="CBM758"/>
      <c r="CBN758"/>
      <c r="CBO758"/>
      <c r="CBP758"/>
      <c r="CBQ758"/>
      <c r="CBR758"/>
      <c r="CBS758"/>
      <c r="CBT758"/>
      <c r="CBU758"/>
      <c r="CBV758"/>
      <c r="CBW758"/>
      <c r="CBX758"/>
      <c r="CBY758"/>
      <c r="CBZ758"/>
      <c r="CCA758"/>
      <c r="CCB758"/>
      <c r="CCC758"/>
      <c r="CCD758"/>
      <c r="CCE758"/>
      <c r="CCF758"/>
      <c r="CCG758"/>
      <c r="CCH758"/>
      <c r="CCI758"/>
      <c r="CCJ758"/>
      <c r="CCK758"/>
      <c r="CCL758"/>
      <c r="CCM758"/>
      <c r="CCN758"/>
      <c r="CCO758"/>
      <c r="CCP758"/>
      <c r="CCQ758"/>
      <c r="CCR758"/>
      <c r="CCS758"/>
      <c r="CCT758"/>
      <c r="CCU758"/>
      <c r="CCV758"/>
      <c r="CCW758"/>
      <c r="CCX758"/>
      <c r="CCY758"/>
      <c r="CCZ758"/>
      <c r="CDA758"/>
      <c r="CDB758"/>
      <c r="CDC758"/>
      <c r="CDD758"/>
      <c r="CDE758"/>
      <c r="CDF758"/>
      <c r="CDG758"/>
      <c r="CDH758"/>
      <c r="CDI758"/>
      <c r="CDJ758"/>
      <c r="CDK758"/>
      <c r="CDL758"/>
      <c r="CDM758"/>
      <c r="CDN758"/>
      <c r="CDO758"/>
      <c r="CDP758"/>
      <c r="CDQ758"/>
      <c r="CDR758"/>
      <c r="CDS758"/>
      <c r="CDT758"/>
      <c r="CDU758"/>
      <c r="CDV758"/>
      <c r="CDW758"/>
      <c r="CDX758"/>
      <c r="CDY758"/>
      <c r="CDZ758"/>
      <c r="CEA758"/>
      <c r="CEB758"/>
      <c r="CEC758"/>
      <c r="CED758"/>
      <c r="CEE758"/>
      <c r="CEF758"/>
      <c r="CEG758"/>
      <c r="CEH758"/>
      <c r="CEI758"/>
      <c r="CEJ758"/>
      <c r="CEK758"/>
      <c r="CEL758"/>
      <c r="CEM758"/>
      <c r="CEN758"/>
      <c r="CEO758"/>
      <c r="CEP758"/>
      <c r="CEQ758"/>
      <c r="CER758"/>
      <c r="CES758"/>
      <c r="CET758"/>
      <c r="CEU758"/>
      <c r="CEV758"/>
      <c r="CEW758"/>
      <c r="CEX758"/>
      <c r="CEY758"/>
      <c r="CEZ758"/>
      <c r="CFA758"/>
      <c r="CFB758"/>
      <c r="CFC758"/>
      <c r="CFD758"/>
      <c r="CFE758"/>
      <c r="CFF758"/>
      <c r="CFG758"/>
      <c r="CFH758"/>
      <c r="CFI758"/>
      <c r="CFJ758"/>
      <c r="CFK758"/>
      <c r="CFL758"/>
      <c r="CFM758"/>
      <c r="CFN758"/>
      <c r="CFO758"/>
      <c r="CFP758"/>
      <c r="CFQ758"/>
      <c r="CFR758"/>
      <c r="CFS758"/>
      <c r="CFT758"/>
      <c r="CFU758"/>
      <c r="CFV758"/>
      <c r="CFW758"/>
      <c r="CFX758"/>
      <c r="CFY758"/>
      <c r="CFZ758"/>
      <c r="CGA758"/>
      <c r="CGB758"/>
      <c r="CGC758"/>
      <c r="CGD758"/>
      <c r="CGE758"/>
      <c r="CGF758"/>
      <c r="CGG758"/>
      <c r="CGH758"/>
      <c r="CGI758"/>
      <c r="CGJ758"/>
      <c r="CGK758"/>
      <c r="CGL758"/>
      <c r="CGM758"/>
      <c r="CGN758"/>
      <c r="CGO758"/>
      <c r="CGP758"/>
      <c r="CGQ758"/>
      <c r="CGR758"/>
      <c r="CGS758"/>
      <c r="CGT758"/>
      <c r="CGU758"/>
      <c r="CGV758"/>
      <c r="CGW758"/>
      <c r="CGX758"/>
      <c r="CGY758"/>
      <c r="CGZ758"/>
      <c r="CHA758"/>
      <c r="CHB758"/>
      <c r="CHC758"/>
      <c r="CHD758"/>
      <c r="CHE758"/>
      <c r="CHF758"/>
      <c r="CHG758"/>
      <c r="CHH758"/>
      <c r="CHI758"/>
      <c r="CHJ758"/>
      <c r="CHK758"/>
      <c r="CHL758"/>
      <c r="CHM758"/>
      <c r="CHN758"/>
      <c r="CHO758"/>
      <c r="CHP758"/>
      <c r="CHQ758"/>
      <c r="CHR758"/>
      <c r="CHS758"/>
      <c r="CHT758"/>
      <c r="CHU758"/>
      <c r="CHV758"/>
      <c r="CHW758"/>
      <c r="CHX758"/>
      <c r="CHY758"/>
      <c r="CHZ758"/>
      <c r="CIA758"/>
      <c r="CIB758"/>
      <c r="CIC758"/>
      <c r="CID758"/>
      <c r="CIE758"/>
      <c r="CIF758"/>
      <c r="CIG758"/>
      <c r="CIH758"/>
      <c r="CII758"/>
      <c r="CIJ758"/>
      <c r="CIK758"/>
      <c r="CIL758"/>
      <c r="CIM758"/>
      <c r="CIN758"/>
      <c r="CIO758"/>
      <c r="CIP758"/>
      <c r="CIQ758"/>
      <c r="CIR758"/>
      <c r="CIS758"/>
      <c r="CIT758"/>
      <c r="CIU758"/>
      <c r="CIV758"/>
      <c r="CIW758"/>
      <c r="CIX758"/>
      <c r="CIY758"/>
      <c r="CIZ758"/>
      <c r="CJA758"/>
      <c r="CJB758"/>
      <c r="CJC758"/>
      <c r="CJD758"/>
      <c r="CJE758"/>
      <c r="CJF758"/>
      <c r="CJG758"/>
      <c r="CJH758"/>
      <c r="CJI758"/>
      <c r="CJJ758"/>
      <c r="CJK758"/>
      <c r="CJL758"/>
      <c r="CJM758"/>
      <c r="CJN758"/>
      <c r="CJO758"/>
      <c r="CJP758"/>
      <c r="CJQ758"/>
      <c r="CJR758"/>
      <c r="CJS758"/>
      <c r="CJT758"/>
      <c r="CJU758"/>
      <c r="CJV758"/>
      <c r="CJW758"/>
      <c r="CJX758"/>
      <c r="CJY758"/>
      <c r="CJZ758"/>
      <c r="CKA758"/>
      <c r="CKB758"/>
      <c r="CKC758"/>
      <c r="CKD758"/>
      <c r="CKE758"/>
      <c r="CKF758"/>
      <c r="CKG758"/>
      <c r="CKH758"/>
      <c r="CKI758"/>
      <c r="CKJ758"/>
      <c r="CKK758"/>
      <c r="CKL758"/>
      <c r="CKM758"/>
      <c r="CKN758"/>
      <c r="CKO758"/>
      <c r="CKP758"/>
      <c r="CKQ758"/>
      <c r="CKR758"/>
      <c r="CKS758"/>
      <c r="CKT758"/>
      <c r="CKU758"/>
      <c r="CKV758"/>
      <c r="CKW758"/>
      <c r="CKX758"/>
      <c r="CKY758"/>
      <c r="CKZ758"/>
      <c r="CLA758"/>
      <c r="CLB758"/>
      <c r="CLC758"/>
      <c r="CLD758"/>
      <c r="CLE758"/>
      <c r="CLF758"/>
      <c r="CLG758"/>
      <c r="CLH758"/>
      <c r="CLI758"/>
      <c r="CLJ758"/>
      <c r="CLK758"/>
      <c r="CLL758"/>
      <c r="CLM758"/>
      <c r="CLN758"/>
      <c r="CLO758"/>
      <c r="CLP758"/>
      <c r="CLQ758"/>
      <c r="CLR758"/>
      <c r="CLS758"/>
      <c r="CLT758"/>
      <c r="CLU758"/>
      <c r="CLV758"/>
      <c r="CLW758"/>
      <c r="CLX758"/>
      <c r="CLY758"/>
      <c r="CLZ758"/>
      <c r="CMA758"/>
      <c r="CMB758"/>
      <c r="CMC758"/>
      <c r="CMD758"/>
      <c r="CME758"/>
      <c r="CMF758"/>
      <c r="CMG758"/>
      <c r="CMH758"/>
      <c r="CMI758"/>
      <c r="CMJ758"/>
      <c r="CMK758"/>
      <c r="CML758"/>
      <c r="CMM758"/>
      <c r="CMN758"/>
      <c r="CMO758"/>
      <c r="CMP758"/>
      <c r="CMQ758"/>
      <c r="CMR758"/>
      <c r="CMS758"/>
      <c r="CMT758"/>
      <c r="CMU758"/>
      <c r="CMV758"/>
      <c r="CMW758"/>
      <c r="CMX758"/>
      <c r="CMY758"/>
      <c r="CMZ758"/>
      <c r="CNA758"/>
      <c r="CNB758"/>
      <c r="CNC758"/>
      <c r="CND758"/>
      <c r="CNE758"/>
      <c r="CNF758"/>
      <c r="CNG758"/>
      <c r="CNH758"/>
      <c r="CNI758"/>
      <c r="CNJ758"/>
      <c r="CNK758"/>
      <c r="CNL758"/>
      <c r="CNM758"/>
      <c r="CNN758"/>
      <c r="CNO758"/>
      <c r="CNP758"/>
      <c r="CNQ758"/>
      <c r="CNR758"/>
      <c r="CNS758"/>
      <c r="CNT758"/>
      <c r="CNU758"/>
      <c r="CNV758"/>
      <c r="CNW758"/>
      <c r="CNX758"/>
      <c r="CNY758"/>
      <c r="CNZ758"/>
      <c r="COA758"/>
      <c r="COB758"/>
      <c r="COC758"/>
      <c r="COD758"/>
      <c r="COE758"/>
      <c r="COF758"/>
      <c r="COG758"/>
      <c r="COH758"/>
      <c r="COI758"/>
      <c r="COJ758"/>
      <c r="COK758"/>
      <c r="COL758"/>
      <c r="COM758"/>
      <c r="CON758"/>
      <c r="COO758"/>
      <c r="COP758"/>
      <c r="COQ758"/>
      <c r="COR758"/>
      <c r="COS758"/>
      <c r="COT758"/>
      <c r="COU758"/>
      <c r="COV758"/>
      <c r="COW758"/>
      <c r="COX758"/>
      <c r="COY758"/>
      <c r="COZ758"/>
      <c r="CPA758"/>
      <c r="CPB758"/>
      <c r="CPC758"/>
      <c r="CPD758"/>
      <c r="CPE758"/>
      <c r="CPF758"/>
      <c r="CPG758"/>
      <c r="CPH758"/>
      <c r="CPI758"/>
      <c r="CPJ758"/>
      <c r="CPK758"/>
      <c r="CPL758"/>
      <c r="CPM758"/>
      <c r="CPN758"/>
      <c r="CPO758"/>
      <c r="CPP758"/>
      <c r="CPQ758"/>
      <c r="CPR758"/>
      <c r="CPS758"/>
      <c r="CPT758"/>
      <c r="CPU758"/>
      <c r="CPV758"/>
      <c r="CPW758"/>
      <c r="CPX758"/>
      <c r="CPY758"/>
      <c r="CPZ758"/>
      <c r="CQA758"/>
      <c r="CQB758"/>
      <c r="CQC758"/>
      <c r="CQD758"/>
      <c r="CQE758"/>
      <c r="CQF758"/>
      <c r="CQG758"/>
      <c r="CQH758"/>
      <c r="CQI758"/>
      <c r="CQJ758"/>
      <c r="CQK758"/>
      <c r="CQL758"/>
      <c r="CQM758"/>
      <c r="CQN758"/>
      <c r="CQO758"/>
      <c r="CQP758"/>
      <c r="CQQ758"/>
      <c r="CQR758"/>
      <c r="CQS758"/>
      <c r="CQT758"/>
      <c r="CQU758"/>
      <c r="CQV758"/>
      <c r="CQW758"/>
      <c r="CQX758"/>
      <c r="CQY758"/>
      <c r="CQZ758"/>
      <c r="CRA758"/>
      <c r="CRB758"/>
      <c r="CRC758"/>
      <c r="CRD758"/>
      <c r="CRE758"/>
      <c r="CRF758"/>
      <c r="CRG758"/>
      <c r="CRH758"/>
      <c r="CRI758"/>
      <c r="CRJ758"/>
      <c r="CRK758"/>
      <c r="CRL758"/>
      <c r="CRM758"/>
      <c r="CRN758"/>
      <c r="CRO758"/>
      <c r="CRP758"/>
      <c r="CRQ758"/>
      <c r="CRR758"/>
      <c r="CRS758"/>
      <c r="CRT758"/>
      <c r="CRU758"/>
      <c r="CRV758"/>
      <c r="CRW758"/>
      <c r="CRX758"/>
      <c r="CRY758"/>
      <c r="CRZ758"/>
      <c r="CSA758"/>
      <c r="CSB758"/>
      <c r="CSC758"/>
      <c r="CSD758"/>
      <c r="CSE758"/>
      <c r="CSF758"/>
      <c r="CSG758"/>
      <c r="CSH758"/>
      <c r="CSI758"/>
      <c r="CSJ758"/>
      <c r="CSK758"/>
      <c r="CSL758"/>
      <c r="CSM758"/>
      <c r="CSN758"/>
      <c r="CSO758"/>
      <c r="CSP758"/>
      <c r="CSQ758"/>
      <c r="CSR758"/>
      <c r="CSS758"/>
      <c r="CST758"/>
      <c r="CSU758"/>
      <c r="CSV758"/>
      <c r="CSW758"/>
      <c r="CSX758"/>
      <c r="CSY758"/>
      <c r="CSZ758"/>
      <c r="CTA758"/>
      <c r="CTB758"/>
      <c r="CTC758"/>
      <c r="CTD758"/>
      <c r="CTE758"/>
      <c r="CTF758"/>
      <c r="CTG758"/>
      <c r="CTH758"/>
      <c r="CTI758"/>
      <c r="CTJ758"/>
      <c r="CTK758"/>
      <c r="CTL758"/>
      <c r="CTM758"/>
      <c r="CTN758"/>
      <c r="CTO758"/>
      <c r="CTP758"/>
      <c r="CTQ758"/>
      <c r="CTR758"/>
      <c r="CTS758"/>
      <c r="CTT758"/>
      <c r="CTU758"/>
      <c r="CTV758"/>
      <c r="CTW758"/>
      <c r="CTX758"/>
      <c r="CTY758"/>
      <c r="CTZ758"/>
      <c r="CUA758"/>
      <c r="CUB758"/>
      <c r="CUC758"/>
      <c r="CUD758"/>
      <c r="CUE758"/>
      <c r="CUF758"/>
      <c r="CUG758"/>
      <c r="CUH758"/>
      <c r="CUI758"/>
      <c r="CUJ758"/>
      <c r="CUK758"/>
      <c r="CUL758"/>
      <c r="CUM758"/>
      <c r="CUN758"/>
      <c r="CUO758"/>
      <c r="CUP758"/>
      <c r="CUQ758"/>
      <c r="CUR758"/>
      <c r="CUS758"/>
      <c r="CUT758"/>
      <c r="CUU758"/>
      <c r="CUV758"/>
      <c r="CUW758"/>
      <c r="CUX758"/>
      <c r="CUY758"/>
      <c r="CUZ758"/>
      <c r="CVA758"/>
      <c r="CVB758"/>
      <c r="CVC758"/>
      <c r="CVD758"/>
      <c r="CVE758"/>
      <c r="CVF758"/>
      <c r="CVG758"/>
      <c r="CVH758"/>
      <c r="CVI758"/>
      <c r="CVJ758"/>
      <c r="CVK758"/>
      <c r="CVL758"/>
      <c r="CVM758"/>
      <c r="CVN758"/>
      <c r="CVO758"/>
      <c r="CVP758"/>
      <c r="CVQ758"/>
      <c r="CVR758"/>
      <c r="CVS758"/>
      <c r="CVT758"/>
      <c r="CVU758"/>
      <c r="CVV758"/>
      <c r="CVW758"/>
      <c r="CVX758"/>
      <c r="CVY758"/>
      <c r="CVZ758"/>
      <c r="CWA758"/>
      <c r="CWB758"/>
      <c r="CWC758"/>
      <c r="CWD758"/>
      <c r="CWE758"/>
      <c r="CWF758"/>
      <c r="CWG758"/>
      <c r="CWH758"/>
      <c r="CWI758"/>
      <c r="CWJ758"/>
      <c r="CWK758"/>
      <c r="CWL758"/>
      <c r="CWM758"/>
      <c r="CWN758"/>
      <c r="CWO758"/>
      <c r="CWP758"/>
      <c r="CWQ758"/>
      <c r="CWR758"/>
      <c r="CWS758"/>
      <c r="CWT758"/>
      <c r="CWU758"/>
      <c r="CWV758"/>
      <c r="CWW758"/>
      <c r="CWX758"/>
      <c r="CWY758"/>
      <c r="CWZ758"/>
      <c r="CXA758"/>
      <c r="CXB758"/>
      <c r="CXC758"/>
      <c r="CXD758"/>
      <c r="CXE758"/>
      <c r="CXF758"/>
      <c r="CXG758"/>
      <c r="CXH758"/>
      <c r="CXI758"/>
      <c r="CXJ758"/>
      <c r="CXK758"/>
      <c r="CXL758"/>
      <c r="CXM758"/>
      <c r="CXN758"/>
      <c r="CXO758"/>
      <c r="CXP758"/>
      <c r="CXQ758"/>
      <c r="CXR758"/>
      <c r="CXS758"/>
      <c r="CXT758"/>
      <c r="CXU758"/>
      <c r="CXV758"/>
      <c r="CXW758"/>
      <c r="CXX758"/>
      <c r="CXY758"/>
      <c r="CXZ758"/>
      <c r="CYA758"/>
      <c r="CYB758"/>
      <c r="CYC758"/>
      <c r="CYD758"/>
      <c r="CYE758"/>
      <c r="CYF758"/>
      <c r="CYG758"/>
      <c r="CYH758"/>
      <c r="CYI758"/>
      <c r="CYJ758"/>
      <c r="CYK758"/>
      <c r="CYL758"/>
      <c r="CYM758"/>
      <c r="CYN758"/>
      <c r="CYO758"/>
      <c r="CYP758"/>
      <c r="CYQ758"/>
      <c r="CYR758"/>
      <c r="CYS758"/>
      <c r="CYT758"/>
      <c r="CYU758"/>
      <c r="CYV758"/>
      <c r="CYW758"/>
      <c r="CYX758"/>
      <c r="CYY758"/>
      <c r="CYZ758"/>
      <c r="CZA758"/>
      <c r="CZB758"/>
      <c r="CZC758"/>
      <c r="CZD758"/>
      <c r="CZE758"/>
      <c r="CZF758"/>
      <c r="CZG758"/>
      <c r="CZH758"/>
      <c r="CZI758"/>
      <c r="CZJ758"/>
      <c r="CZK758"/>
      <c r="CZL758"/>
      <c r="CZM758"/>
      <c r="CZN758"/>
      <c r="CZO758"/>
      <c r="CZP758"/>
      <c r="CZQ758"/>
      <c r="CZR758"/>
      <c r="CZS758"/>
      <c r="CZT758"/>
      <c r="CZU758"/>
      <c r="CZV758"/>
      <c r="CZW758"/>
      <c r="CZX758"/>
      <c r="CZY758"/>
      <c r="CZZ758"/>
      <c r="DAA758"/>
      <c r="DAB758"/>
      <c r="DAC758"/>
      <c r="DAD758"/>
      <c r="DAE758"/>
      <c r="DAF758"/>
      <c r="DAG758"/>
      <c r="DAH758"/>
      <c r="DAI758"/>
      <c r="DAJ758"/>
      <c r="DAK758"/>
      <c r="DAL758"/>
      <c r="DAM758"/>
      <c r="DAN758"/>
      <c r="DAO758"/>
      <c r="DAP758"/>
      <c r="DAQ758"/>
      <c r="DAR758"/>
      <c r="DAS758"/>
      <c r="DAT758"/>
      <c r="DAU758"/>
      <c r="DAV758"/>
      <c r="DAW758"/>
      <c r="DAX758"/>
      <c r="DAY758"/>
      <c r="DAZ758"/>
      <c r="DBA758"/>
      <c r="DBB758"/>
      <c r="DBC758"/>
      <c r="DBD758"/>
      <c r="DBE758"/>
      <c r="DBF758"/>
      <c r="DBG758"/>
      <c r="DBH758"/>
      <c r="DBI758"/>
      <c r="DBJ758"/>
      <c r="DBK758"/>
      <c r="DBL758"/>
      <c r="DBM758"/>
      <c r="DBN758"/>
      <c r="DBO758"/>
      <c r="DBP758"/>
      <c r="DBQ758"/>
      <c r="DBR758"/>
      <c r="DBS758"/>
      <c r="DBT758"/>
      <c r="DBU758"/>
      <c r="DBV758"/>
      <c r="DBW758"/>
      <c r="DBX758"/>
      <c r="DBY758"/>
      <c r="DBZ758"/>
      <c r="DCA758"/>
      <c r="DCB758"/>
      <c r="DCC758"/>
      <c r="DCD758"/>
      <c r="DCE758"/>
      <c r="DCF758"/>
      <c r="DCG758"/>
      <c r="DCH758"/>
      <c r="DCI758"/>
      <c r="DCJ758"/>
      <c r="DCK758"/>
      <c r="DCL758"/>
      <c r="DCM758"/>
      <c r="DCN758"/>
      <c r="DCO758"/>
      <c r="DCP758"/>
      <c r="DCQ758"/>
      <c r="DCR758"/>
      <c r="DCS758"/>
      <c r="DCT758"/>
      <c r="DCU758"/>
      <c r="DCV758"/>
      <c r="DCW758"/>
      <c r="DCX758"/>
      <c r="DCY758"/>
      <c r="DCZ758"/>
      <c r="DDA758"/>
      <c r="DDB758"/>
      <c r="DDC758"/>
      <c r="DDD758"/>
      <c r="DDE758"/>
      <c r="DDF758"/>
      <c r="DDG758"/>
      <c r="DDH758"/>
      <c r="DDI758"/>
      <c r="DDJ758"/>
      <c r="DDK758"/>
      <c r="DDL758"/>
      <c r="DDM758"/>
      <c r="DDN758"/>
      <c r="DDO758"/>
      <c r="DDP758"/>
      <c r="DDQ758"/>
      <c r="DDR758"/>
      <c r="DDS758"/>
      <c r="DDT758"/>
      <c r="DDU758"/>
      <c r="DDV758"/>
      <c r="DDW758"/>
      <c r="DDX758"/>
      <c r="DDY758"/>
      <c r="DDZ758"/>
      <c r="DEA758"/>
      <c r="DEB758"/>
      <c r="DEC758"/>
      <c r="DED758"/>
      <c r="DEE758"/>
      <c r="DEF758"/>
      <c r="DEG758"/>
      <c r="DEH758"/>
      <c r="DEI758"/>
      <c r="DEJ758"/>
      <c r="DEK758"/>
      <c r="DEL758"/>
      <c r="DEM758"/>
      <c r="DEN758"/>
      <c r="DEO758"/>
      <c r="DEP758"/>
      <c r="DEQ758"/>
      <c r="DER758"/>
      <c r="DES758"/>
      <c r="DET758"/>
      <c r="DEU758"/>
      <c r="DEV758"/>
      <c r="DEW758"/>
      <c r="DEX758"/>
      <c r="DEY758"/>
      <c r="DEZ758"/>
      <c r="DFA758"/>
      <c r="DFB758"/>
      <c r="DFC758"/>
      <c r="DFD758"/>
      <c r="DFE758"/>
      <c r="DFF758"/>
      <c r="DFG758"/>
      <c r="DFH758"/>
      <c r="DFI758"/>
      <c r="DFJ758"/>
      <c r="DFK758"/>
      <c r="DFL758"/>
      <c r="DFM758"/>
      <c r="DFN758"/>
      <c r="DFO758"/>
      <c r="DFP758"/>
      <c r="DFQ758"/>
      <c r="DFR758"/>
      <c r="DFS758"/>
      <c r="DFT758"/>
      <c r="DFU758"/>
      <c r="DFV758"/>
      <c r="DFW758"/>
      <c r="DFX758"/>
      <c r="DFY758"/>
      <c r="DFZ758"/>
      <c r="DGA758"/>
      <c r="DGB758"/>
      <c r="DGC758"/>
      <c r="DGD758"/>
      <c r="DGE758"/>
      <c r="DGF758"/>
      <c r="DGG758"/>
      <c r="DGH758"/>
      <c r="DGI758"/>
      <c r="DGJ758"/>
      <c r="DGK758"/>
      <c r="DGL758"/>
      <c r="DGM758"/>
      <c r="DGN758"/>
      <c r="DGO758"/>
      <c r="DGP758"/>
      <c r="DGQ758"/>
      <c r="DGR758"/>
      <c r="DGS758"/>
      <c r="DGT758"/>
      <c r="DGU758"/>
      <c r="DGV758"/>
      <c r="DGW758"/>
      <c r="DGX758"/>
      <c r="DGY758"/>
      <c r="DGZ758"/>
      <c r="DHA758"/>
      <c r="DHB758"/>
      <c r="DHC758"/>
      <c r="DHD758"/>
      <c r="DHE758"/>
      <c r="DHF758"/>
      <c r="DHG758"/>
      <c r="DHH758"/>
      <c r="DHI758"/>
      <c r="DHJ758"/>
      <c r="DHK758"/>
      <c r="DHL758"/>
      <c r="DHM758"/>
      <c r="DHN758"/>
      <c r="DHO758"/>
      <c r="DHP758"/>
      <c r="DHQ758"/>
      <c r="DHR758"/>
      <c r="DHS758"/>
      <c r="DHT758"/>
      <c r="DHU758"/>
      <c r="DHV758"/>
      <c r="DHW758"/>
      <c r="DHX758"/>
      <c r="DHY758"/>
      <c r="DHZ758"/>
      <c r="DIA758"/>
      <c r="DIB758"/>
      <c r="DIC758"/>
      <c r="DID758"/>
      <c r="DIE758"/>
      <c r="DIF758"/>
      <c r="DIG758"/>
      <c r="DIH758"/>
      <c r="DII758"/>
      <c r="DIJ758"/>
      <c r="DIK758"/>
      <c r="DIL758"/>
      <c r="DIM758"/>
      <c r="DIN758"/>
      <c r="DIO758"/>
      <c r="DIP758"/>
      <c r="DIQ758"/>
      <c r="DIR758"/>
      <c r="DIS758"/>
      <c r="DIT758"/>
      <c r="DIU758"/>
      <c r="DIV758"/>
      <c r="DIW758"/>
      <c r="DIX758"/>
      <c r="DIY758"/>
      <c r="DIZ758"/>
      <c r="DJA758"/>
      <c r="DJB758"/>
      <c r="DJC758"/>
      <c r="DJD758"/>
      <c r="DJE758"/>
      <c r="DJF758"/>
      <c r="DJG758"/>
      <c r="DJH758"/>
      <c r="DJI758"/>
      <c r="DJJ758"/>
      <c r="DJK758"/>
      <c r="DJL758"/>
      <c r="DJM758"/>
      <c r="DJN758"/>
      <c r="DJO758"/>
      <c r="DJP758"/>
      <c r="DJQ758"/>
      <c r="DJR758"/>
      <c r="DJS758"/>
      <c r="DJT758"/>
      <c r="DJU758"/>
      <c r="DJV758"/>
      <c r="DJW758"/>
      <c r="DJX758"/>
      <c r="DJY758"/>
      <c r="DJZ758"/>
      <c r="DKA758"/>
      <c r="DKB758"/>
      <c r="DKC758"/>
      <c r="DKD758"/>
      <c r="DKE758"/>
      <c r="DKF758"/>
      <c r="DKG758"/>
      <c r="DKH758"/>
      <c r="DKI758"/>
      <c r="DKJ758"/>
      <c r="DKK758"/>
      <c r="DKL758"/>
      <c r="DKM758"/>
      <c r="DKN758"/>
      <c r="DKO758"/>
      <c r="DKP758"/>
      <c r="DKQ758"/>
      <c r="DKR758"/>
      <c r="DKS758"/>
      <c r="DKT758"/>
      <c r="DKU758"/>
      <c r="DKV758"/>
      <c r="DKW758"/>
      <c r="DKX758"/>
      <c r="DKY758"/>
      <c r="DKZ758"/>
      <c r="DLA758"/>
      <c r="DLB758"/>
      <c r="DLC758"/>
      <c r="DLD758"/>
      <c r="DLE758"/>
      <c r="DLF758"/>
      <c r="DLG758"/>
      <c r="DLH758"/>
      <c r="DLI758"/>
      <c r="DLJ758"/>
      <c r="DLK758"/>
      <c r="DLL758"/>
      <c r="DLM758"/>
      <c r="DLN758"/>
      <c r="DLO758"/>
      <c r="DLP758"/>
      <c r="DLQ758"/>
      <c r="DLR758"/>
      <c r="DLS758"/>
      <c r="DLT758"/>
      <c r="DLU758"/>
      <c r="DLV758"/>
      <c r="DLW758"/>
      <c r="DLX758"/>
      <c r="DLY758"/>
      <c r="DLZ758"/>
      <c r="DMA758"/>
      <c r="DMB758"/>
      <c r="DMC758"/>
      <c r="DMD758"/>
      <c r="DME758"/>
      <c r="DMF758"/>
      <c r="DMG758"/>
      <c r="DMH758"/>
      <c r="DMI758"/>
      <c r="DMJ758"/>
      <c r="DMK758"/>
      <c r="DML758"/>
      <c r="DMM758"/>
      <c r="DMN758"/>
      <c r="DMO758"/>
      <c r="DMP758"/>
      <c r="DMQ758"/>
      <c r="DMR758"/>
      <c r="DMS758"/>
      <c r="DMT758"/>
      <c r="DMU758"/>
      <c r="DMV758"/>
      <c r="DMW758"/>
      <c r="DMX758"/>
      <c r="DMY758"/>
      <c r="DMZ758"/>
      <c r="DNA758"/>
      <c r="DNB758"/>
      <c r="DNC758"/>
      <c r="DND758"/>
      <c r="DNE758"/>
      <c r="DNF758"/>
      <c r="DNG758"/>
      <c r="DNH758"/>
      <c r="DNI758"/>
      <c r="DNJ758"/>
      <c r="DNK758"/>
      <c r="DNL758"/>
      <c r="DNM758"/>
      <c r="DNN758"/>
      <c r="DNO758"/>
      <c r="DNP758"/>
      <c r="DNQ758"/>
      <c r="DNR758"/>
      <c r="DNS758"/>
      <c r="DNT758"/>
      <c r="DNU758"/>
      <c r="DNV758"/>
      <c r="DNW758"/>
      <c r="DNX758"/>
      <c r="DNY758"/>
      <c r="DNZ758"/>
      <c r="DOA758"/>
      <c r="DOB758"/>
      <c r="DOC758"/>
      <c r="DOD758"/>
      <c r="DOE758"/>
      <c r="DOF758"/>
      <c r="DOG758"/>
      <c r="DOH758"/>
      <c r="DOI758"/>
      <c r="DOJ758"/>
      <c r="DOK758"/>
      <c r="DOL758"/>
      <c r="DOM758"/>
      <c r="DON758"/>
      <c r="DOO758"/>
      <c r="DOP758"/>
      <c r="DOQ758"/>
      <c r="DOR758"/>
      <c r="DOS758"/>
      <c r="DOT758"/>
      <c r="DOU758"/>
      <c r="DOV758"/>
      <c r="DOW758"/>
      <c r="DOX758"/>
      <c r="DOY758"/>
      <c r="DOZ758"/>
      <c r="DPA758"/>
      <c r="DPB758"/>
      <c r="DPC758"/>
      <c r="DPD758"/>
      <c r="DPE758"/>
      <c r="DPF758"/>
      <c r="DPG758"/>
      <c r="DPH758"/>
      <c r="DPI758"/>
      <c r="DPJ758"/>
      <c r="DPK758"/>
      <c r="DPL758"/>
      <c r="DPM758"/>
      <c r="DPN758"/>
      <c r="DPO758"/>
      <c r="DPP758"/>
      <c r="DPQ758"/>
      <c r="DPR758"/>
      <c r="DPS758"/>
      <c r="DPT758"/>
      <c r="DPU758"/>
      <c r="DPV758"/>
      <c r="DPW758"/>
      <c r="DPX758"/>
      <c r="DPY758"/>
      <c r="DPZ758"/>
      <c r="DQA758"/>
      <c r="DQB758"/>
      <c r="DQC758"/>
      <c r="DQD758"/>
      <c r="DQE758"/>
      <c r="DQF758"/>
      <c r="DQG758"/>
      <c r="DQH758"/>
      <c r="DQI758"/>
      <c r="DQJ758"/>
      <c r="DQK758"/>
      <c r="DQL758"/>
      <c r="DQM758"/>
      <c r="DQN758"/>
      <c r="DQO758"/>
      <c r="DQP758"/>
      <c r="DQQ758"/>
      <c r="DQR758"/>
      <c r="DQS758"/>
      <c r="DQT758"/>
      <c r="DQU758"/>
      <c r="DQV758"/>
      <c r="DQW758"/>
      <c r="DQX758"/>
      <c r="DQY758"/>
      <c r="DQZ758"/>
      <c r="DRA758"/>
      <c r="DRB758"/>
      <c r="DRC758"/>
      <c r="DRD758"/>
      <c r="DRE758"/>
      <c r="DRF758"/>
      <c r="DRG758"/>
      <c r="DRH758"/>
      <c r="DRI758"/>
      <c r="DRJ758"/>
      <c r="DRK758"/>
      <c r="DRL758"/>
      <c r="DRM758"/>
      <c r="DRN758"/>
      <c r="DRO758"/>
      <c r="DRP758"/>
      <c r="DRQ758"/>
      <c r="DRR758"/>
      <c r="DRS758"/>
      <c r="DRT758"/>
      <c r="DRU758"/>
      <c r="DRV758"/>
      <c r="DRW758"/>
      <c r="DRX758"/>
      <c r="DRY758"/>
      <c r="DRZ758"/>
      <c r="DSA758"/>
      <c r="DSB758"/>
      <c r="DSC758"/>
      <c r="DSD758"/>
      <c r="DSE758"/>
      <c r="DSF758"/>
      <c r="DSG758"/>
      <c r="DSH758"/>
      <c r="DSI758"/>
      <c r="DSJ758"/>
      <c r="DSK758"/>
      <c r="DSL758"/>
      <c r="DSM758"/>
      <c r="DSN758"/>
      <c r="DSO758"/>
      <c r="DSP758"/>
      <c r="DSQ758"/>
      <c r="DSR758"/>
      <c r="DSS758"/>
      <c r="DST758"/>
      <c r="DSU758"/>
      <c r="DSV758"/>
      <c r="DSW758"/>
      <c r="DSX758"/>
      <c r="DSY758"/>
      <c r="DSZ758"/>
      <c r="DTA758"/>
      <c r="DTB758"/>
      <c r="DTC758"/>
      <c r="DTD758"/>
      <c r="DTE758"/>
      <c r="DTF758"/>
      <c r="DTG758"/>
      <c r="DTH758"/>
      <c r="DTI758"/>
      <c r="DTJ758"/>
      <c r="DTK758"/>
      <c r="DTL758"/>
      <c r="DTM758"/>
      <c r="DTN758"/>
      <c r="DTO758"/>
      <c r="DTP758"/>
      <c r="DTQ758"/>
      <c r="DTR758"/>
      <c r="DTS758"/>
      <c r="DTT758"/>
      <c r="DTU758"/>
      <c r="DTV758"/>
      <c r="DTW758"/>
      <c r="DTX758"/>
      <c r="DTY758"/>
      <c r="DTZ758"/>
      <c r="DUA758"/>
      <c r="DUB758"/>
      <c r="DUC758"/>
      <c r="DUD758"/>
      <c r="DUE758"/>
      <c r="DUF758"/>
      <c r="DUG758"/>
      <c r="DUH758"/>
      <c r="DUI758"/>
      <c r="DUJ758"/>
      <c r="DUK758"/>
      <c r="DUL758"/>
      <c r="DUM758"/>
      <c r="DUN758"/>
      <c r="DUO758"/>
      <c r="DUP758"/>
      <c r="DUQ758"/>
      <c r="DUR758"/>
      <c r="DUS758"/>
      <c r="DUT758"/>
      <c r="DUU758"/>
      <c r="DUV758"/>
      <c r="DUW758"/>
      <c r="DUX758"/>
      <c r="DUY758"/>
      <c r="DUZ758"/>
      <c r="DVA758"/>
      <c r="DVB758"/>
      <c r="DVC758"/>
      <c r="DVD758"/>
      <c r="DVE758"/>
      <c r="DVF758"/>
      <c r="DVG758"/>
      <c r="DVH758"/>
      <c r="DVI758"/>
      <c r="DVJ758"/>
      <c r="DVK758"/>
      <c r="DVL758"/>
      <c r="DVM758"/>
      <c r="DVN758"/>
      <c r="DVO758"/>
      <c r="DVP758"/>
      <c r="DVQ758"/>
      <c r="DVR758"/>
      <c r="DVS758"/>
      <c r="DVT758"/>
      <c r="DVU758"/>
      <c r="DVV758"/>
      <c r="DVW758"/>
      <c r="DVX758"/>
      <c r="DVY758"/>
      <c r="DVZ758"/>
      <c r="DWA758"/>
      <c r="DWB758"/>
      <c r="DWC758"/>
      <c r="DWD758"/>
      <c r="DWE758"/>
      <c r="DWF758"/>
      <c r="DWG758"/>
      <c r="DWH758"/>
      <c r="DWI758"/>
      <c r="DWJ758"/>
      <c r="DWK758"/>
      <c r="DWL758"/>
      <c r="DWM758"/>
      <c r="DWN758"/>
      <c r="DWO758"/>
      <c r="DWP758"/>
      <c r="DWQ758"/>
      <c r="DWR758"/>
      <c r="DWS758"/>
      <c r="DWT758"/>
      <c r="DWU758"/>
      <c r="DWV758"/>
      <c r="DWW758"/>
      <c r="DWX758"/>
      <c r="DWY758"/>
      <c r="DWZ758"/>
      <c r="DXA758"/>
      <c r="DXB758"/>
      <c r="DXC758"/>
      <c r="DXD758"/>
      <c r="DXE758"/>
      <c r="DXF758"/>
      <c r="DXG758"/>
      <c r="DXH758"/>
      <c r="DXI758"/>
      <c r="DXJ758"/>
      <c r="DXK758"/>
      <c r="DXL758"/>
      <c r="DXM758"/>
      <c r="DXN758"/>
      <c r="DXO758"/>
      <c r="DXP758"/>
      <c r="DXQ758"/>
      <c r="DXR758"/>
      <c r="DXS758"/>
      <c r="DXT758"/>
      <c r="DXU758"/>
      <c r="DXV758"/>
      <c r="DXW758"/>
      <c r="DXX758"/>
      <c r="DXY758"/>
      <c r="DXZ758"/>
      <c r="DYA758"/>
      <c r="DYB758"/>
      <c r="DYC758"/>
      <c r="DYD758"/>
      <c r="DYE758"/>
      <c r="DYF758"/>
      <c r="DYG758"/>
      <c r="DYH758"/>
      <c r="DYI758"/>
      <c r="DYJ758"/>
      <c r="DYK758"/>
      <c r="DYL758"/>
      <c r="DYM758"/>
      <c r="DYN758"/>
      <c r="DYO758"/>
      <c r="DYP758"/>
      <c r="DYQ758"/>
      <c r="DYR758"/>
      <c r="DYS758"/>
      <c r="DYT758"/>
      <c r="DYU758"/>
      <c r="DYV758"/>
      <c r="DYW758"/>
      <c r="DYX758"/>
      <c r="DYY758"/>
      <c r="DYZ758"/>
      <c r="DZA758"/>
      <c r="DZB758"/>
      <c r="DZC758"/>
      <c r="DZD758"/>
      <c r="DZE758"/>
      <c r="DZF758"/>
      <c r="DZG758"/>
      <c r="DZH758"/>
      <c r="DZI758"/>
      <c r="DZJ758"/>
      <c r="DZK758"/>
      <c r="DZL758"/>
      <c r="DZM758"/>
      <c r="DZN758"/>
      <c r="DZO758"/>
      <c r="DZP758"/>
      <c r="DZQ758"/>
      <c r="DZR758"/>
      <c r="DZS758"/>
      <c r="DZT758"/>
      <c r="DZU758"/>
      <c r="DZV758"/>
      <c r="DZW758"/>
      <c r="DZX758"/>
      <c r="DZY758"/>
      <c r="DZZ758"/>
      <c r="EAA758"/>
      <c r="EAB758"/>
      <c r="EAC758"/>
      <c r="EAD758"/>
      <c r="EAE758"/>
      <c r="EAF758"/>
      <c r="EAG758"/>
      <c r="EAH758"/>
      <c r="EAI758"/>
      <c r="EAJ758"/>
      <c r="EAK758"/>
      <c r="EAL758"/>
      <c r="EAM758"/>
      <c r="EAN758"/>
      <c r="EAO758"/>
      <c r="EAP758"/>
      <c r="EAQ758"/>
      <c r="EAR758"/>
      <c r="EAS758"/>
      <c r="EAT758"/>
      <c r="EAU758"/>
      <c r="EAV758"/>
      <c r="EAW758"/>
      <c r="EAX758"/>
      <c r="EAY758"/>
      <c r="EAZ758"/>
      <c r="EBA758"/>
      <c r="EBB758"/>
      <c r="EBC758"/>
      <c r="EBD758"/>
      <c r="EBE758"/>
      <c r="EBF758"/>
      <c r="EBG758"/>
      <c r="EBH758"/>
      <c r="EBI758"/>
      <c r="EBJ758"/>
      <c r="EBK758"/>
      <c r="EBL758"/>
      <c r="EBM758"/>
      <c r="EBN758"/>
      <c r="EBO758"/>
      <c r="EBP758"/>
      <c r="EBQ758"/>
      <c r="EBR758"/>
      <c r="EBS758"/>
      <c r="EBT758"/>
      <c r="EBU758"/>
      <c r="EBV758"/>
      <c r="EBW758"/>
      <c r="EBX758"/>
      <c r="EBY758"/>
      <c r="EBZ758"/>
      <c r="ECA758"/>
      <c r="ECB758"/>
      <c r="ECC758"/>
      <c r="ECD758"/>
      <c r="ECE758"/>
      <c r="ECF758"/>
      <c r="ECG758"/>
      <c r="ECH758"/>
      <c r="ECI758"/>
      <c r="ECJ758"/>
      <c r="ECK758"/>
      <c r="ECL758"/>
      <c r="ECM758"/>
      <c r="ECN758"/>
      <c r="ECO758"/>
      <c r="ECP758"/>
      <c r="ECQ758"/>
      <c r="ECR758"/>
      <c r="ECS758"/>
      <c r="ECT758"/>
      <c r="ECU758"/>
      <c r="ECV758"/>
      <c r="ECW758"/>
      <c r="ECX758"/>
      <c r="ECY758"/>
      <c r="ECZ758"/>
      <c r="EDA758"/>
      <c r="EDB758"/>
      <c r="EDC758"/>
      <c r="EDD758"/>
      <c r="EDE758"/>
      <c r="EDF758"/>
      <c r="EDG758"/>
      <c r="EDH758"/>
      <c r="EDI758"/>
      <c r="EDJ758"/>
      <c r="EDK758"/>
      <c r="EDL758"/>
      <c r="EDM758"/>
      <c r="EDN758"/>
      <c r="EDO758"/>
      <c r="EDP758"/>
      <c r="EDQ758"/>
      <c r="EDR758"/>
      <c r="EDS758"/>
      <c r="EDT758"/>
      <c r="EDU758"/>
      <c r="EDV758"/>
      <c r="EDW758"/>
      <c r="EDX758"/>
      <c r="EDY758"/>
      <c r="EDZ758"/>
      <c r="EEA758"/>
      <c r="EEB758"/>
      <c r="EEC758"/>
      <c r="EED758"/>
      <c r="EEE758"/>
      <c r="EEF758"/>
      <c r="EEG758"/>
      <c r="EEH758"/>
      <c r="EEI758"/>
      <c r="EEJ758"/>
      <c r="EEK758"/>
      <c r="EEL758"/>
      <c r="EEM758"/>
      <c r="EEN758"/>
      <c r="EEO758"/>
      <c r="EEP758"/>
      <c r="EEQ758"/>
      <c r="EER758"/>
      <c r="EES758"/>
      <c r="EET758"/>
      <c r="EEU758"/>
      <c r="EEV758"/>
      <c r="EEW758"/>
      <c r="EEX758"/>
      <c r="EEY758"/>
      <c r="EEZ758"/>
      <c r="EFA758"/>
      <c r="EFB758"/>
      <c r="EFC758"/>
      <c r="EFD758"/>
      <c r="EFE758"/>
      <c r="EFF758"/>
      <c r="EFG758"/>
      <c r="EFH758"/>
      <c r="EFI758"/>
      <c r="EFJ758"/>
      <c r="EFK758"/>
      <c r="EFL758"/>
      <c r="EFM758"/>
      <c r="EFN758"/>
      <c r="EFO758"/>
      <c r="EFP758"/>
      <c r="EFQ758"/>
      <c r="EFR758"/>
      <c r="EFS758"/>
      <c r="EFT758"/>
      <c r="EFU758"/>
      <c r="EFV758"/>
      <c r="EFW758"/>
      <c r="EFX758"/>
      <c r="EFY758"/>
      <c r="EFZ758"/>
      <c r="EGA758"/>
      <c r="EGB758"/>
      <c r="EGC758"/>
      <c r="EGD758"/>
      <c r="EGE758"/>
      <c r="EGF758"/>
      <c r="EGG758"/>
      <c r="EGH758"/>
      <c r="EGI758"/>
      <c r="EGJ758"/>
      <c r="EGK758"/>
      <c r="EGL758"/>
      <c r="EGM758"/>
      <c r="EGN758"/>
      <c r="EGO758"/>
      <c r="EGP758"/>
      <c r="EGQ758"/>
      <c r="EGR758"/>
      <c r="EGS758"/>
      <c r="EGT758"/>
      <c r="EGU758"/>
      <c r="EGV758"/>
      <c r="EGW758"/>
      <c r="EGX758"/>
      <c r="EGY758"/>
      <c r="EGZ758"/>
      <c r="EHA758"/>
      <c r="EHB758"/>
      <c r="EHC758"/>
      <c r="EHD758"/>
      <c r="EHE758"/>
      <c r="EHF758"/>
      <c r="EHG758"/>
      <c r="EHH758"/>
      <c r="EHI758"/>
      <c r="EHJ758"/>
      <c r="EHK758"/>
      <c r="EHL758"/>
      <c r="EHM758"/>
      <c r="EHN758"/>
      <c r="EHO758"/>
      <c r="EHP758"/>
      <c r="EHQ758"/>
      <c r="EHR758"/>
      <c r="EHS758"/>
      <c r="EHT758"/>
      <c r="EHU758"/>
      <c r="EHV758"/>
      <c r="EHW758"/>
      <c r="EHX758"/>
      <c r="EHY758"/>
      <c r="EHZ758"/>
      <c r="EIA758"/>
      <c r="EIB758"/>
      <c r="EIC758"/>
      <c r="EID758"/>
      <c r="EIE758"/>
      <c r="EIF758"/>
      <c r="EIG758"/>
      <c r="EIH758"/>
      <c r="EII758"/>
      <c r="EIJ758"/>
      <c r="EIK758"/>
      <c r="EIL758"/>
      <c r="EIM758"/>
      <c r="EIN758"/>
      <c r="EIO758"/>
      <c r="EIP758"/>
      <c r="EIQ758"/>
      <c r="EIR758"/>
      <c r="EIS758"/>
      <c r="EIT758"/>
      <c r="EIU758"/>
      <c r="EIV758"/>
      <c r="EIW758"/>
      <c r="EIX758"/>
      <c r="EIY758"/>
      <c r="EIZ758"/>
      <c r="EJA758"/>
      <c r="EJB758"/>
      <c r="EJC758"/>
      <c r="EJD758"/>
      <c r="EJE758"/>
      <c r="EJF758"/>
      <c r="EJG758"/>
      <c r="EJH758"/>
      <c r="EJI758"/>
      <c r="EJJ758"/>
      <c r="EJK758"/>
      <c r="EJL758"/>
      <c r="EJM758"/>
      <c r="EJN758"/>
      <c r="EJO758"/>
      <c r="EJP758"/>
      <c r="EJQ758"/>
      <c r="EJR758"/>
      <c r="EJS758"/>
      <c r="EJT758"/>
      <c r="EJU758"/>
      <c r="EJV758"/>
      <c r="EJW758"/>
      <c r="EJX758"/>
      <c r="EJY758"/>
      <c r="EJZ758"/>
      <c r="EKA758"/>
      <c r="EKB758"/>
      <c r="EKC758"/>
      <c r="EKD758"/>
      <c r="EKE758"/>
      <c r="EKF758"/>
      <c r="EKG758"/>
      <c r="EKH758"/>
      <c r="EKI758"/>
      <c r="EKJ758"/>
      <c r="EKK758"/>
      <c r="EKL758"/>
      <c r="EKM758"/>
      <c r="EKN758"/>
      <c r="EKO758"/>
      <c r="EKP758"/>
      <c r="EKQ758"/>
      <c r="EKR758"/>
      <c r="EKS758"/>
      <c r="EKT758"/>
      <c r="EKU758"/>
      <c r="EKV758"/>
      <c r="EKW758"/>
      <c r="EKX758"/>
      <c r="EKY758"/>
      <c r="EKZ758"/>
      <c r="ELA758"/>
      <c r="ELB758"/>
      <c r="ELC758"/>
      <c r="ELD758"/>
      <c r="ELE758"/>
      <c r="ELF758"/>
      <c r="ELG758"/>
      <c r="ELH758"/>
      <c r="ELI758"/>
      <c r="ELJ758"/>
      <c r="ELK758"/>
      <c r="ELL758"/>
      <c r="ELM758"/>
      <c r="ELN758"/>
      <c r="ELO758"/>
      <c r="ELP758"/>
      <c r="ELQ758"/>
      <c r="ELR758"/>
      <c r="ELS758"/>
      <c r="ELT758"/>
      <c r="ELU758"/>
      <c r="ELV758"/>
      <c r="ELW758"/>
      <c r="ELX758"/>
      <c r="ELY758"/>
      <c r="ELZ758"/>
      <c r="EMA758"/>
      <c r="EMB758"/>
      <c r="EMC758"/>
      <c r="EMD758"/>
      <c r="EME758"/>
      <c r="EMF758"/>
      <c r="EMG758"/>
      <c r="EMH758"/>
      <c r="EMI758"/>
      <c r="EMJ758"/>
      <c r="EMK758"/>
      <c r="EML758"/>
      <c r="EMM758"/>
      <c r="EMN758"/>
      <c r="EMO758"/>
      <c r="EMP758"/>
      <c r="EMQ758"/>
      <c r="EMR758"/>
      <c r="EMS758"/>
      <c r="EMT758"/>
      <c r="EMU758"/>
      <c r="EMV758"/>
      <c r="EMW758"/>
      <c r="EMX758"/>
      <c r="EMY758"/>
      <c r="EMZ758"/>
      <c r="ENA758"/>
      <c r="ENB758"/>
      <c r="ENC758"/>
      <c r="END758"/>
      <c r="ENE758"/>
      <c r="ENF758"/>
      <c r="ENG758"/>
      <c r="ENH758"/>
      <c r="ENI758"/>
      <c r="ENJ758"/>
      <c r="ENK758"/>
      <c r="ENL758"/>
      <c r="ENM758"/>
      <c r="ENN758"/>
      <c r="ENO758"/>
      <c r="ENP758"/>
      <c r="ENQ758"/>
      <c r="ENR758"/>
      <c r="ENS758"/>
      <c r="ENT758"/>
      <c r="ENU758"/>
      <c r="ENV758"/>
      <c r="ENW758"/>
      <c r="ENX758"/>
      <c r="ENY758"/>
      <c r="ENZ758"/>
      <c r="EOA758"/>
      <c r="EOB758"/>
      <c r="EOC758"/>
      <c r="EOD758"/>
      <c r="EOE758"/>
      <c r="EOF758"/>
      <c r="EOG758"/>
      <c r="EOH758"/>
      <c r="EOI758"/>
      <c r="EOJ758"/>
      <c r="EOK758"/>
      <c r="EOL758"/>
      <c r="EOM758"/>
      <c r="EON758"/>
      <c r="EOO758"/>
      <c r="EOP758"/>
      <c r="EOQ758"/>
      <c r="EOR758"/>
      <c r="EOS758"/>
      <c r="EOT758"/>
      <c r="EOU758"/>
      <c r="EOV758"/>
      <c r="EOW758"/>
      <c r="EOX758"/>
      <c r="EOY758"/>
      <c r="EOZ758"/>
      <c r="EPA758"/>
      <c r="EPB758"/>
      <c r="EPC758"/>
      <c r="EPD758"/>
      <c r="EPE758"/>
      <c r="EPF758"/>
      <c r="EPG758"/>
      <c r="EPH758"/>
      <c r="EPI758"/>
      <c r="EPJ758"/>
      <c r="EPK758"/>
      <c r="EPL758"/>
      <c r="EPM758"/>
      <c r="EPN758"/>
      <c r="EPO758"/>
      <c r="EPP758"/>
      <c r="EPQ758"/>
      <c r="EPR758"/>
      <c r="EPS758"/>
      <c r="EPT758"/>
      <c r="EPU758"/>
      <c r="EPV758"/>
      <c r="EPW758"/>
      <c r="EPX758"/>
      <c r="EPY758"/>
      <c r="EPZ758"/>
      <c r="EQA758"/>
      <c r="EQB758"/>
      <c r="EQC758"/>
      <c r="EQD758"/>
      <c r="EQE758"/>
      <c r="EQF758"/>
      <c r="EQG758"/>
      <c r="EQH758"/>
      <c r="EQI758"/>
      <c r="EQJ758"/>
      <c r="EQK758"/>
      <c r="EQL758"/>
      <c r="EQM758"/>
      <c r="EQN758"/>
      <c r="EQO758"/>
      <c r="EQP758"/>
      <c r="EQQ758"/>
      <c r="EQR758"/>
      <c r="EQS758"/>
      <c r="EQT758"/>
      <c r="EQU758"/>
      <c r="EQV758"/>
      <c r="EQW758"/>
      <c r="EQX758"/>
      <c r="EQY758"/>
      <c r="EQZ758"/>
      <c r="ERA758"/>
      <c r="ERB758"/>
      <c r="ERC758"/>
      <c r="ERD758"/>
      <c r="ERE758"/>
      <c r="ERF758"/>
      <c r="ERG758"/>
      <c r="ERH758"/>
      <c r="ERI758"/>
      <c r="ERJ758"/>
      <c r="ERK758"/>
      <c r="ERL758"/>
      <c r="ERM758"/>
      <c r="ERN758"/>
      <c r="ERO758"/>
      <c r="ERP758"/>
      <c r="ERQ758"/>
      <c r="ERR758"/>
      <c r="ERS758"/>
      <c r="ERT758"/>
      <c r="ERU758"/>
      <c r="ERV758"/>
      <c r="ERW758"/>
      <c r="ERX758"/>
      <c r="ERY758"/>
      <c r="ERZ758"/>
      <c r="ESA758"/>
      <c r="ESB758"/>
      <c r="ESC758"/>
      <c r="ESD758"/>
      <c r="ESE758"/>
      <c r="ESF758"/>
      <c r="ESG758"/>
      <c r="ESH758"/>
      <c r="ESI758"/>
      <c r="ESJ758"/>
      <c r="ESK758"/>
      <c r="ESL758"/>
      <c r="ESM758"/>
      <c r="ESN758"/>
      <c r="ESO758"/>
      <c r="ESP758"/>
      <c r="ESQ758"/>
      <c r="ESR758"/>
      <c r="ESS758"/>
      <c r="EST758"/>
      <c r="ESU758"/>
      <c r="ESV758"/>
      <c r="ESW758"/>
      <c r="ESX758"/>
      <c r="ESY758"/>
      <c r="ESZ758"/>
      <c r="ETA758"/>
      <c r="ETB758"/>
      <c r="ETC758"/>
      <c r="ETD758"/>
      <c r="ETE758"/>
      <c r="ETF758"/>
      <c r="ETG758"/>
      <c r="ETH758"/>
      <c r="ETI758"/>
      <c r="ETJ758"/>
      <c r="ETK758"/>
      <c r="ETL758"/>
      <c r="ETM758"/>
      <c r="ETN758"/>
      <c r="ETO758"/>
      <c r="ETP758"/>
      <c r="ETQ758"/>
      <c r="ETR758"/>
      <c r="ETS758"/>
      <c r="ETT758"/>
      <c r="ETU758"/>
      <c r="ETV758"/>
      <c r="ETW758"/>
      <c r="ETX758"/>
      <c r="ETY758"/>
      <c r="ETZ758"/>
      <c r="EUA758"/>
      <c r="EUB758"/>
      <c r="EUC758"/>
      <c r="EUD758"/>
      <c r="EUE758"/>
      <c r="EUF758"/>
      <c r="EUG758"/>
      <c r="EUH758"/>
      <c r="EUI758"/>
      <c r="EUJ758"/>
      <c r="EUK758"/>
      <c r="EUL758"/>
      <c r="EUM758"/>
      <c r="EUN758"/>
      <c r="EUO758"/>
      <c r="EUP758"/>
      <c r="EUQ758"/>
      <c r="EUR758"/>
      <c r="EUS758"/>
      <c r="EUT758"/>
      <c r="EUU758"/>
      <c r="EUV758"/>
      <c r="EUW758"/>
      <c r="EUX758"/>
      <c r="EUY758"/>
      <c r="EUZ758"/>
      <c r="EVA758"/>
      <c r="EVB758"/>
      <c r="EVC758"/>
      <c r="EVD758"/>
      <c r="EVE758"/>
      <c r="EVF758"/>
      <c r="EVG758"/>
      <c r="EVH758"/>
      <c r="EVI758"/>
      <c r="EVJ758"/>
      <c r="EVK758"/>
      <c r="EVL758"/>
      <c r="EVM758"/>
      <c r="EVN758"/>
      <c r="EVO758"/>
      <c r="EVP758"/>
      <c r="EVQ758"/>
      <c r="EVR758"/>
      <c r="EVS758"/>
      <c r="EVT758"/>
      <c r="EVU758"/>
      <c r="EVV758"/>
      <c r="EVW758"/>
      <c r="EVX758"/>
      <c r="EVY758"/>
      <c r="EVZ758"/>
      <c r="EWA758"/>
      <c r="EWB758"/>
      <c r="EWC758"/>
      <c r="EWD758"/>
      <c r="EWE758"/>
      <c r="EWF758"/>
      <c r="EWG758"/>
      <c r="EWH758"/>
      <c r="EWI758"/>
      <c r="EWJ758"/>
      <c r="EWK758"/>
      <c r="EWL758"/>
      <c r="EWM758"/>
      <c r="EWN758"/>
      <c r="EWO758"/>
      <c r="EWP758"/>
      <c r="EWQ758"/>
      <c r="EWR758"/>
      <c r="EWS758"/>
      <c r="EWT758"/>
      <c r="EWU758"/>
      <c r="EWV758"/>
      <c r="EWW758"/>
      <c r="EWX758"/>
      <c r="EWY758"/>
      <c r="EWZ758"/>
      <c r="EXA758"/>
      <c r="EXB758"/>
      <c r="EXC758"/>
      <c r="EXD758"/>
      <c r="EXE758"/>
      <c r="EXF758"/>
      <c r="EXG758"/>
      <c r="EXH758"/>
      <c r="EXI758"/>
      <c r="EXJ758"/>
      <c r="EXK758"/>
      <c r="EXL758"/>
      <c r="EXM758"/>
      <c r="EXN758"/>
      <c r="EXO758"/>
      <c r="EXP758"/>
      <c r="EXQ758"/>
      <c r="EXR758"/>
      <c r="EXS758"/>
      <c r="EXT758"/>
      <c r="EXU758"/>
      <c r="EXV758"/>
      <c r="EXW758"/>
      <c r="EXX758"/>
      <c r="EXY758"/>
      <c r="EXZ758"/>
      <c r="EYA758"/>
      <c r="EYB758"/>
      <c r="EYC758"/>
      <c r="EYD758"/>
      <c r="EYE758"/>
      <c r="EYF758"/>
      <c r="EYG758"/>
      <c r="EYH758"/>
      <c r="EYI758"/>
      <c r="EYJ758"/>
      <c r="EYK758"/>
      <c r="EYL758"/>
      <c r="EYM758"/>
      <c r="EYN758"/>
      <c r="EYO758"/>
      <c r="EYP758"/>
      <c r="EYQ758"/>
      <c r="EYR758"/>
      <c r="EYS758"/>
      <c r="EYT758"/>
      <c r="EYU758"/>
      <c r="EYV758"/>
      <c r="EYW758"/>
      <c r="EYX758"/>
      <c r="EYY758"/>
      <c r="EYZ758"/>
      <c r="EZA758"/>
      <c r="EZB758"/>
      <c r="EZC758"/>
      <c r="EZD758"/>
      <c r="EZE758"/>
      <c r="EZF758"/>
      <c r="EZG758"/>
      <c r="EZH758"/>
      <c r="EZI758"/>
      <c r="EZJ758"/>
      <c r="EZK758"/>
      <c r="EZL758"/>
      <c r="EZM758"/>
      <c r="EZN758"/>
      <c r="EZO758"/>
      <c r="EZP758"/>
      <c r="EZQ758"/>
      <c r="EZR758"/>
      <c r="EZS758"/>
      <c r="EZT758"/>
      <c r="EZU758"/>
      <c r="EZV758"/>
      <c r="EZW758"/>
      <c r="EZX758"/>
      <c r="EZY758"/>
      <c r="EZZ758"/>
      <c r="FAA758"/>
      <c r="FAB758"/>
      <c r="FAC758"/>
      <c r="FAD758"/>
      <c r="FAE758"/>
      <c r="FAF758"/>
      <c r="FAG758"/>
      <c r="FAH758"/>
      <c r="FAI758"/>
      <c r="FAJ758"/>
      <c r="FAK758"/>
      <c r="FAL758"/>
      <c r="FAM758"/>
      <c r="FAN758"/>
      <c r="FAO758"/>
      <c r="FAP758"/>
      <c r="FAQ758"/>
      <c r="FAR758"/>
      <c r="FAS758"/>
      <c r="FAT758"/>
      <c r="FAU758"/>
      <c r="FAV758"/>
      <c r="FAW758"/>
      <c r="FAX758"/>
      <c r="FAY758"/>
      <c r="FAZ758"/>
      <c r="FBA758"/>
      <c r="FBB758"/>
      <c r="FBC758"/>
      <c r="FBD758"/>
      <c r="FBE758"/>
      <c r="FBF758"/>
      <c r="FBG758"/>
      <c r="FBH758"/>
      <c r="FBI758"/>
      <c r="FBJ758"/>
      <c r="FBK758"/>
      <c r="FBL758"/>
      <c r="FBM758"/>
      <c r="FBN758"/>
      <c r="FBO758"/>
      <c r="FBP758"/>
      <c r="FBQ758"/>
      <c r="FBR758"/>
      <c r="FBS758"/>
      <c r="FBT758"/>
      <c r="FBU758"/>
      <c r="FBV758"/>
      <c r="FBW758"/>
      <c r="FBX758"/>
      <c r="FBY758"/>
      <c r="FBZ758"/>
      <c r="FCA758"/>
      <c r="FCB758"/>
      <c r="FCC758"/>
      <c r="FCD758"/>
      <c r="FCE758"/>
      <c r="FCF758"/>
      <c r="FCG758"/>
      <c r="FCH758"/>
      <c r="FCI758"/>
      <c r="FCJ758"/>
      <c r="FCK758"/>
      <c r="FCL758"/>
      <c r="FCM758"/>
      <c r="FCN758"/>
      <c r="FCO758"/>
      <c r="FCP758"/>
      <c r="FCQ758"/>
      <c r="FCR758"/>
      <c r="FCS758"/>
      <c r="FCT758"/>
      <c r="FCU758"/>
      <c r="FCV758"/>
      <c r="FCW758"/>
      <c r="FCX758"/>
      <c r="FCY758"/>
      <c r="FCZ758"/>
      <c r="FDA758"/>
      <c r="FDB758"/>
      <c r="FDC758"/>
      <c r="FDD758"/>
      <c r="FDE758"/>
      <c r="FDF758"/>
      <c r="FDG758"/>
      <c r="FDH758"/>
      <c r="FDI758"/>
      <c r="FDJ758"/>
      <c r="FDK758"/>
      <c r="FDL758"/>
      <c r="FDM758"/>
      <c r="FDN758"/>
      <c r="FDO758"/>
      <c r="FDP758"/>
      <c r="FDQ758"/>
      <c r="FDR758"/>
      <c r="FDS758"/>
      <c r="FDT758"/>
      <c r="FDU758"/>
      <c r="FDV758"/>
      <c r="FDW758"/>
      <c r="FDX758"/>
      <c r="FDY758"/>
      <c r="FDZ758"/>
      <c r="FEA758"/>
      <c r="FEB758"/>
      <c r="FEC758"/>
      <c r="FED758"/>
      <c r="FEE758"/>
      <c r="FEF758"/>
      <c r="FEG758"/>
      <c r="FEH758"/>
      <c r="FEI758"/>
      <c r="FEJ758"/>
      <c r="FEK758"/>
      <c r="FEL758"/>
      <c r="FEM758"/>
      <c r="FEN758"/>
      <c r="FEO758"/>
      <c r="FEP758"/>
      <c r="FEQ758"/>
      <c r="FER758"/>
      <c r="FES758"/>
      <c r="FET758"/>
      <c r="FEU758"/>
      <c r="FEV758"/>
      <c r="FEW758"/>
      <c r="FEX758"/>
      <c r="FEY758"/>
      <c r="FEZ758"/>
      <c r="FFA758"/>
      <c r="FFB758"/>
      <c r="FFC758"/>
      <c r="FFD758"/>
      <c r="FFE758"/>
      <c r="FFF758"/>
      <c r="FFG758"/>
      <c r="FFH758"/>
      <c r="FFI758"/>
      <c r="FFJ758"/>
      <c r="FFK758"/>
      <c r="FFL758"/>
      <c r="FFM758"/>
      <c r="FFN758"/>
      <c r="FFO758"/>
      <c r="FFP758"/>
      <c r="FFQ758"/>
      <c r="FFR758"/>
      <c r="FFS758"/>
      <c r="FFT758"/>
      <c r="FFU758"/>
      <c r="FFV758"/>
      <c r="FFW758"/>
      <c r="FFX758"/>
      <c r="FFY758"/>
      <c r="FFZ758"/>
      <c r="FGA758"/>
      <c r="FGB758"/>
      <c r="FGC758"/>
      <c r="FGD758"/>
      <c r="FGE758"/>
      <c r="FGF758"/>
      <c r="FGG758"/>
      <c r="FGH758"/>
      <c r="FGI758"/>
      <c r="FGJ758"/>
      <c r="FGK758"/>
      <c r="FGL758"/>
      <c r="FGM758"/>
      <c r="FGN758"/>
      <c r="FGO758"/>
      <c r="FGP758"/>
      <c r="FGQ758"/>
      <c r="FGR758"/>
      <c r="FGS758"/>
      <c r="FGT758"/>
      <c r="FGU758"/>
      <c r="FGV758"/>
      <c r="FGW758"/>
      <c r="FGX758"/>
      <c r="FGY758"/>
      <c r="FGZ758"/>
      <c r="FHA758"/>
      <c r="FHB758"/>
      <c r="FHC758"/>
      <c r="FHD758"/>
      <c r="FHE758"/>
      <c r="FHF758"/>
      <c r="FHG758"/>
      <c r="FHH758"/>
      <c r="FHI758"/>
      <c r="FHJ758"/>
      <c r="FHK758"/>
      <c r="FHL758"/>
      <c r="FHM758"/>
      <c r="FHN758"/>
      <c r="FHO758"/>
      <c r="FHP758"/>
      <c r="FHQ758"/>
      <c r="FHR758"/>
      <c r="FHS758"/>
      <c r="FHT758"/>
      <c r="FHU758"/>
      <c r="FHV758"/>
      <c r="FHW758"/>
      <c r="FHX758"/>
      <c r="FHY758"/>
      <c r="FHZ758"/>
      <c r="FIA758"/>
      <c r="FIB758"/>
      <c r="FIC758"/>
      <c r="FID758"/>
      <c r="FIE758"/>
      <c r="FIF758"/>
      <c r="FIG758"/>
      <c r="FIH758"/>
      <c r="FII758"/>
      <c r="FIJ758"/>
      <c r="FIK758"/>
      <c r="FIL758"/>
      <c r="FIM758"/>
      <c r="FIN758"/>
      <c r="FIO758"/>
      <c r="FIP758"/>
      <c r="FIQ758"/>
      <c r="FIR758"/>
      <c r="FIS758"/>
      <c r="FIT758"/>
      <c r="FIU758"/>
      <c r="FIV758"/>
      <c r="FIW758"/>
      <c r="FIX758"/>
      <c r="FIY758"/>
      <c r="FIZ758"/>
      <c r="FJA758"/>
      <c r="FJB758"/>
      <c r="FJC758"/>
      <c r="FJD758"/>
      <c r="FJE758"/>
      <c r="FJF758"/>
      <c r="FJG758"/>
      <c r="FJH758"/>
      <c r="FJI758"/>
      <c r="FJJ758"/>
      <c r="FJK758"/>
      <c r="FJL758"/>
      <c r="FJM758"/>
      <c r="FJN758"/>
      <c r="FJO758"/>
      <c r="FJP758"/>
      <c r="FJQ758"/>
      <c r="FJR758"/>
      <c r="FJS758"/>
      <c r="FJT758"/>
      <c r="FJU758"/>
      <c r="FJV758"/>
      <c r="FJW758"/>
      <c r="FJX758"/>
      <c r="FJY758"/>
      <c r="FJZ758"/>
      <c r="FKA758"/>
      <c r="FKB758"/>
      <c r="FKC758"/>
      <c r="FKD758"/>
      <c r="FKE758"/>
      <c r="FKF758"/>
      <c r="FKG758"/>
      <c r="FKH758"/>
      <c r="FKI758"/>
      <c r="FKJ758"/>
      <c r="FKK758"/>
      <c r="FKL758"/>
      <c r="FKM758"/>
      <c r="FKN758"/>
      <c r="FKO758"/>
      <c r="FKP758"/>
      <c r="FKQ758"/>
      <c r="FKR758"/>
      <c r="FKS758"/>
      <c r="FKT758"/>
      <c r="FKU758"/>
      <c r="FKV758"/>
      <c r="FKW758"/>
      <c r="FKX758"/>
      <c r="FKY758"/>
      <c r="FKZ758"/>
      <c r="FLA758"/>
      <c r="FLB758"/>
      <c r="FLC758"/>
      <c r="FLD758"/>
      <c r="FLE758"/>
      <c r="FLF758"/>
      <c r="FLG758"/>
      <c r="FLH758"/>
      <c r="FLI758"/>
      <c r="FLJ758"/>
      <c r="FLK758"/>
      <c r="FLL758"/>
      <c r="FLM758"/>
      <c r="FLN758"/>
      <c r="FLO758"/>
      <c r="FLP758"/>
      <c r="FLQ758"/>
      <c r="FLR758"/>
      <c r="FLS758"/>
      <c r="FLT758"/>
      <c r="FLU758"/>
      <c r="FLV758"/>
      <c r="FLW758"/>
      <c r="FLX758"/>
      <c r="FLY758"/>
      <c r="FLZ758"/>
      <c r="FMA758"/>
      <c r="FMB758"/>
      <c r="FMC758"/>
      <c r="FMD758"/>
      <c r="FME758"/>
      <c r="FMF758"/>
      <c r="FMG758"/>
      <c r="FMH758"/>
      <c r="FMI758"/>
      <c r="FMJ758"/>
      <c r="FMK758"/>
      <c r="FML758"/>
      <c r="FMM758"/>
      <c r="FMN758"/>
      <c r="FMO758"/>
      <c r="FMP758"/>
      <c r="FMQ758"/>
      <c r="FMR758"/>
      <c r="FMS758"/>
      <c r="FMT758"/>
      <c r="FMU758"/>
      <c r="FMV758"/>
      <c r="FMW758"/>
      <c r="FMX758"/>
      <c r="FMY758"/>
      <c r="FMZ758"/>
      <c r="FNA758"/>
      <c r="FNB758"/>
      <c r="FNC758"/>
      <c r="FND758"/>
      <c r="FNE758"/>
      <c r="FNF758"/>
      <c r="FNG758"/>
      <c r="FNH758"/>
      <c r="FNI758"/>
      <c r="FNJ758"/>
      <c r="FNK758"/>
      <c r="FNL758"/>
      <c r="FNM758"/>
      <c r="FNN758"/>
      <c r="FNO758"/>
      <c r="FNP758"/>
      <c r="FNQ758"/>
      <c r="FNR758"/>
      <c r="FNS758"/>
      <c r="FNT758"/>
      <c r="FNU758"/>
      <c r="FNV758"/>
      <c r="FNW758"/>
      <c r="FNX758"/>
      <c r="FNY758"/>
      <c r="FNZ758"/>
      <c r="FOA758"/>
      <c r="FOB758"/>
      <c r="FOC758"/>
      <c r="FOD758"/>
      <c r="FOE758"/>
      <c r="FOF758"/>
      <c r="FOG758"/>
      <c r="FOH758"/>
      <c r="FOI758"/>
      <c r="FOJ758"/>
      <c r="FOK758"/>
      <c r="FOL758"/>
      <c r="FOM758"/>
      <c r="FON758"/>
      <c r="FOO758"/>
      <c r="FOP758"/>
      <c r="FOQ758"/>
      <c r="FOR758"/>
      <c r="FOS758"/>
      <c r="FOT758"/>
      <c r="FOU758"/>
      <c r="FOV758"/>
      <c r="FOW758"/>
      <c r="FOX758"/>
      <c r="FOY758"/>
      <c r="FOZ758"/>
      <c r="FPA758"/>
      <c r="FPB758"/>
      <c r="FPC758"/>
      <c r="FPD758"/>
      <c r="FPE758"/>
      <c r="FPF758"/>
      <c r="FPG758"/>
      <c r="FPH758"/>
      <c r="FPI758"/>
      <c r="FPJ758"/>
      <c r="FPK758"/>
      <c r="FPL758"/>
      <c r="FPM758"/>
      <c r="FPN758"/>
      <c r="FPO758"/>
      <c r="FPP758"/>
      <c r="FPQ758"/>
      <c r="FPR758"/>
      <c r="FPS758"/>
      <c r="FPT758"/>
      <c r="FPU758"/>
      <c r="FPV758"/>
      <c r="FPW758"/>
      <c r="FPX758"/>
      <c r="FPY758"/>
      <c r="FPZ758"/>
      <c r="FQA758"/>
      <c r="FQB758"/>
      <c r="FQC758"/>
      <c r="FQD758"/>
      <c r="FQE758"/>
      <c r="FQF758"/>
      <c r="FQG758"/>
      <c r="FQH758"/>
      <c r="FQI758"/>
      <c r="FQJ758"/>
      <c r="FQK758"/>
      <c r="FQL758"/>
      <c r="FQM758"/>
      <c r="FQN758"/>
      <c r="FQO758"/>
      <c r="FQP758"/>
      <c r="FQQ758"/>
      <c r="FQR758"/>
      <c r="FQS758"/>
      <c r="FQT758"/>
      <c r="FQU758"/>
      <c r="FQV758"/>
      <c r="FQW758"/>
      <c r="FQX758"/>
      <c r="FQY758"/>
      <c r="FQZ758"/>
      <c r="FRA758"/>
      <c r="FRB758"/>
      <c r="FRC758"/>
      <c r="FRD758"/>
      <c r="FRE758"/>
      <c r="FRF758"/>
      <c r="FRG758"/>
      <c r="FRH758"/>
      <c r="FRI758"/>
      <c r="FRJ758"/>
      <c r="FRK758"/>
      <c r="FRL758"/>
      <c r="FRM758"/>
      <c r="FRN758"/>
      <c r="FRO758"/>
      <c r="FRP758"/>
      <c r="FRQ758"/>
      <c r="FRR758"/>
      <c r="FRS758"/>
      <c r="FRT758"/>
      <c r="FRU758"/>
      <c r="FRV758"/>
      <c r="FRW758"/>
      <c r="FRX758"/>
      <c r="FRY758"/>
      <c r="FRZ758"/>
      <c r="FSA758"/>
      <c r="FSB758"/>
      <c r="FSC758"/>
      <c r="FSD758"/>
      <c r="FSE758"/>
      <c r="FSF758"/>
      <c r="FSG758"/>
      <c r="FSH758"/>
      <c r="FSI758"/>
      <c r="FSJ758"/>
      <c r="FSK758"/>
      <c r="FSL758"/>
      <c r="FSM758"/>
      <c r="FSN758"/>
      <c r="FSO758"/>
      <c r="FSP758"/>
      <c r="FSQ758"/>
      <c r="FSR758"/>
      <c r="FSS758"/>
      <c r="FST758"/>
      <c r="FSU758"/>
      <c r="FSV758"/>
      <c r="FSW758"/>
      <c r="FSX758"/>
      <c r="FSY758"/>
      <c r="FSZ758"/>
      <c r="FTA758"/>
      <c r="FTB758"/>
      <c r="FTC758"/>
      <c r="FTD758"/>
      <c r="FTE758"/>
      <c r="FTF758"/>
      <c r="FTG758"/>
      <c r="FTH758"/>
      <c r="FTI758"/>
      <c r="FTJ758"/>
      <c r="FTK758"/>
      <c r="FTL758"/>
      <c r="FTM758"/>
      <c r="FTN758"/>
      <c r="FTO758"/>
      <c r="FTP758"/>
      <c r="FTQ758"/>
      <c r="FTR758"/>
      <c r="FTS758"/>
      <c r="FTT758"/>
      <c r="FTU758"/>
      <c r="FTV758"/>
      <c r="FTW758"/>
      <c r="FTX758"/>
      <c r="FTY758"/>
      <c r="FTZ758"/>
      <c r="FUA758"/>
      <c r="FUB758"/>
      <c r="FUC758"/>
      <c r="FUD758"/>
      <c r="FUE758"/>
      <c r="FUF758"/>
      <c r="FUG758"/>
      <c r="FUH758"/>
      <c r="FUI758"/>
      <c r="FUJ758"/>
      <c r="FUK758"/>
      <c r="FUL758"/>
      <c r="FUM758"/>
      <c r="FUN758"/>
      <c r="FUO758"/>
      <c r="FUP758"/>
      <c r="FUQ758"/>
      <c r="FUR758"/>
      <c r="FUS758"/>
      <c r="FUT758"/>
      <c r="FUU758"/>
      <c r="FUV758"/>
      <c r="FUW758"/>
      <c r="FUX758"/>
      <c r="FUY758"/>
      <c r="FUZ758"/>
      <c r="FVA758"/>
      <c r="FVB758"/>
      <c r="FVC758"/>
      <c r="FVD758"/>
      <c r="FVE758"/>
      <c r="FVF758"/>
      <c r="FVG758"/>
      <c r="FVH758"/>
      <c r="FVI758"/>
      <c r="FVJ758"/>
      <c r="FVK758"/>
      <c r="FVL758"/>
      <c r="FVM758"/>
      <c r="FVN758"/>
      <c r="FVO758"/>
      <c r="FVP758"/>
      <c r="FVQ758"/>
      <c r="FVR758"/>
      <c r="FVS758"/>
      <c r="FVT758"/>
      <c r="FVU758"/>
      <c r="FVV758"/>
      <c r="FVW758"/>
      <c r="FVX758"/>
      <c r="FVY758"/>
      <c r="FVZ758"/>
      <c r="FWA758"/>
      <c r="FWB758"/>
      <c r="FWC758"/>
      <c r="FWD758"/>
      <c r="FWE758"/>
      <c r="FWF758"/>
      <c r="FWG758"/>
      <c r="FWH758"/>
      <c r="FWI758"/>
      <c r="FWJ758"/>
      <c r="FWK758"/>
      <c r="FWL758"/>
      <c r="FWM758"/>
      <c r="FWN758"/>
      <c r="FWO758"/>
      <c r="FWP758"/>
      <c r="FWQ758"/>
      <c r="FWR758"/>
      <c r="FWS758"/>
      <c r="FWT758"/>
      <c r="FWU758"/>
      <c r="FWV758"/>
      <c r="FWW758"/>
      <c r="FWX758"/>
      <c r="FWY758"/>
      <c r="FWZ758"/>
      <c r="FXA758"/>
      <c r="FXB758"/>
      <c r="FXC758"/>
      <c r="FXD758"/>
      <c r="FXE758"/>
      <c r="FXF758"/>
      <c r="FXG758"/>
      <c r="FXH758"/>
      <c r="FXI758"/>
      <c r="FXJ758"/>
      <c r="FXK758"/>
      <c r="FXL758"/>
      <c r="FXM758"/>
      <c r="FXN758"/>
      <c r="FXO758"/>
      <c r="FXP758"/>
      <c r="FXQ758"/>
      <c r="FXR758"/>
      <c r="FXS758"/>
      <c r="FXT758"/>
      <c r="FXU758"/>
      <c r="FXV758"/>
      <c r="FXW758"/>
      <c r="FXX758"/>
      <c r="FXY758"/>
      <c r="FXZ758"/>
      <c r="FYA758"/>
      <c r="FYB758"/>
      <c r="FYC758"/>
      <c r="FYD758"/>
      <c r="FYE758"/>
      <c r="FYF758"/>
      <c r="FYG758"/>
      <c r="FYH758"/>
      <c r="FYI758"/>
      <c r="FYJ758"/>
      <c r="FYK758"/>
      <c r="FYL758"/>
      <c r="FYM758"/>
      <c r="FYN758"/>
      <c r="FYO758"/>
      <c r="FYP758"/>
      <c r="FYQ758"/>
      <c r="FYR758"/>
      <c r="FYS758"/>
      <c r="FYT758"/>
      <c r="FYU758"/>
      <c r="FYV758"/>
      <c r="FYW758"/>
      <c r="FYX758"/>
      <c r="FYY758"/>
      <c r="FYZ758"/>
      <c r="FZA758"/>
      <c r="FZB758"/>
      <c r="FZC758"/>
      <c r="FZD758"/>
      <c r="FZE758"/>
      <c r="FZF758"/>
      <c r="FZG758"/>
      <c r="FZH758"/>
      <c r="FZI758"/>
      <c r="FZJ758"/>
      <c r="FZK758"/>
      <c r="FZL758"/>
      <c r="FZM758"/>
      <c r="FZN758"/>
      <c r="FZO758"/>
      <c r="FZP758"/>
      <c r="FZQ758"/>
      <c r="FZR758"/>
      <c r="FZS758"/>
      <c r="FZT758"/>
      <c r="FZU758"/>
      <c r="FZV758"/>
      <c r="FZW758"/>
      <c r="FZX758"/>
      <c r="FZY758"/>
      <c r="FZZ758"/>
      <c r="GAA758"/>
      <c r="GAB758"/>
      <c r="GAC758"/>
      <c r="GAD758"/>
      <c r="GAE758"/>
      <c r="GAF758"/>
      <c r="GAG758"/>
      <c r="GAH758"/>
      <c r="GAI758"/>
      <c r="GAJ758"/>
      <c r="GAK758"/>
      <c r="GAL758"/>
      <c r="GAM758"/>
      <c r="GAN758"/>
      <c r="GAO758"/>
      <c r="GAP758"/>
      <c r="GAQ758"/>
      <c r="GAR758"/>
      <c r="GAS758"/>
      <c r="GAT758"/>
      <c r="GAU758"/>
      <c r="GAV758"/>
      <c r="GAW758"/>
      <c r="GAX758"/>
      <c r="GAY758"/>
      <c r="GAZ758"/>
      <c r="GBA758"/>
      <c r="GBB758"/>
      <c r="GBC758"/>
      <c r="GBD758"/>
      <c r="GBE758"/>
      <c r="GBF758"/>
      <c r="GBG758"/>
      <c r="GBH758"/>
      <c r="GBI758"/>
      <c r="GBJ758"/>
      <c r="GBK758"/>
      <c r="GBL758"/>
      <c r="GBM758"/>
      <c r="GBN758"/>
      <c r="GBO758"/>
      <c r="GBP758"/>
      <c r="GBQ758"/>
      <c r="GBR758"/>
      <c r="GBS758"/>
      <c r="GBT758"/>
      <c r="GBU758"/>
      <c r="GBV758"/>
      <c r="GBW758"/>
      <c r="GBX758"/>
      <c r="GBY758"/>
      <c r="GBZ758"/>
      <c r="GCA758"/>
      <c r="GCB758"/>
      <c r="GCC758"/>
      <c r="GCD758"/>
      <c r="GCE758"/>
      <c r="GCF758"/>
      <c r="GCG758"/>
      <c r="GCH758"/>
      <c r="GCI758"/>
      <c r="GCJ758"/>
      <c r="GCK758"/>
      <c r="GCL758"/>
      <c r="GCM758"/>
      <c r="GCN758"/>
      <c r="GCO758"/>
      <c r="GCP758"/>
      <c r="GCQ758"/>
      <c r="GCR758"/>
      <c r="GCS758"/>
      <c r="GCT758"/>
      <c r="GCU758"/>
      <c r="GCV758"/>
      <c r="GCW758"/>
      <c r="GCX758"/>
      <c r="GCY758"/>
      <c r="GCZ758"/>
      <c r="GDA758"/>
      <c r="GDB758"/>
      <c r="GDC758"/>
      <c r="GDD758"/>
      <c r="GDE758"/>
      <c r="GDF758"/>
      <c r="GDG758"/>
      <c r="GDH758"/>
      <c r="GDI758"/>
      <c r="GDJ758"/>
      <c r="GDK758"/>
      <c r="GDL758"/>
      <c r="GDM758"/>
      <c r="GDN758"/>
      <c r="GDO758"/>
      <c r="GDP758"/>
      <c r="GDQ758"/>
      <c r="GDR758"/>
      <c r="GDS758"/>
      <c r="GDT758"/>
      <c r="GDU758"/>
      <c r="GDV758"/>
      <c r="GDW758"/>
      <c r="GDX758"/>
      <c r="GDY758"/>
      <c r="GDZ758"/>
      <c r="GEA758"/>
      <c r="GEB758"/>
      <c r="GEC758"/>
      <c r="GED758"/>
      <c r="GEE758"/>
      <c r="GEF758"/>
      <c r="GEG758"/>
      <c r="GEH758"/>
      <c r="GEI758"/>
      <c r="GEJ758"/>
      <c r="GEK758"/>
      <c r="GEL758"/>
      <c r="GEM758"/>
      <c r="GEN758"/>
      <c r="GEO758"/>
      <c r="GEP758"/>
      <c r="GEQ758"/>
      <c r="GER758"/>
      <c r="GES758"/>
      <c r="GET758"/>
      <c r="GEU758"/>
      <c r="GEV758"/>
      <c r="GEW758"/>
      <c r="GEX758"/>
      <c r="GEY758"/>
      <c r="GEZ758"/>
      <c r="GFA758"/>
      <c r="GFB758"/>
      <c r="GFC758"/>
      <c r="GFD758"/>
      <c r="GFE758"/>
      <c r="GFF758"/>
      <c r="GFG758"/>
      <c r="GFH758"/>
      <c r="GFI758"/>
      <c r="GFJ758"/>
      <c r="GFK758"/>
      <c r="GFL758"/>
      <c r="GFM758"/>
      <c r="GFN758"/>
      <c r="GFO758"/>
      <c r="GFP758"/>
      <c r="GFQ758"/>
      <c r="GFR758"/>
      <c r="GFS758"/>
      <c r="GFT758"/>
      <c r="GFU758"/>
      <c r="GFV758"/>
      <c r="GFW758"/>
      <c r="GFX758"/>
      <c r="GFY758"/>
      <c r="GFZ758"/>
      <c r="GGA758"/>
      <c r="GGB758"/>
      <c r="GGC758"/>
      <c r="GGD758"/>
      <c r="GGE758"/>
      <c r="GGF758"/>
      <c r="GGG758"/>
      <c r="GGH758"/>
      <c r="GGI758"/>
      <c r="GGJ758"/>
      <c r="GGK758"/>
      <c r="GGL758"/>
      <c r="GGM758"/>
      <c r="GGN758"/>
      <c r="GGO758"/>
      <c r="GGP758"/>
      <c r="GGQ758"/>
      <c r="GGR758"/>
      <c r="GGS758"/>
      <c r="GGT758"/>
      <c r="GGU758"/>
      <c r="GGV758"/>
      <c r="GGW758"/>
      <c r="GGX758"/>
      <c r="GGY758"/>
      <c r="GGZ758"/>
      <c r="GHA758"/>
      <c r="GHB758"/>
      <c r="GHC758"/>
      <c r="GHD758"/>
      <c r="GHE758"/>
      <c r="GHF758"/>
      <c r="GHG758"/>
      <c r="GHH758"/>
      <c r="GHI758"/>
      <c r="GHJ758"/>
      <c r="GHK758"/>
      <c r="GHL758"/>
      <c r="GHM758"/>
      <c r="GHN758"/>
      <c r="GHO758"/>
      <c r="GHP758"/>
      <c r="GHQ758"/>
      <c r="GHR758"/>
      <c r="GHS758"/>
      <c r="GHT758"/>
      <c r="GHU758"/>
      <c r="GHV758"/>
      <c r="GHW758"/>
      <c r="GHX758"/>
      <c r="GHY758"/>
      <c r="GHZ758"/>
      <c r="GIA758"/>
      <c r="GIB758"/>
      <c r="GIC758"/>
      <c r="GID758"/>
      <c r="GIE758"/>
      <c r="GIF758"/>
      <c r="GIG758"/>
      <c r="GIH758"/>
      <c r="GII758"/>
      <c r="GIJ758"/>
      <c r="GIK758"/>
      <c r="GIL758"/>
      <c r="GIM758"/>
      <c r="GIN758"/>
      <c r="GIO758"/>
      <c r="GIP758"/>
      <c r="GIQ758"/>
      <c r="GIR758"/>
      <c r="GIS758"/>
      <c r="GIT758"/>
      <c r="GIU758"/>
      <c r="GIV758"/>
      <c r="GIW758"/>
      <c r="GIX758"/>
      <c r="GIY758"/>
      <c r="GIZ758"/>
      <c r="GJA758"/>
      <c r="GJB758"/>
      <c r="GJC758"/>
      <c r="GJD758"/>
      <c r="GJE758"/>
      <c r="GJF758"/>
      <c r="GJG758"/>
      <c r="GJH758"/>
      <c r="GJI758"/>
      <c r="GJJ758"/>
      <c r="GJK758"/>
      <c r="GJL758"/>
      <c r="GJM758"/>
      <c r="GJN758"/>
      <c r="GJO758"/>
      <c r="GJP758"/>
      <c r="GJQ758"/>
      <c r="GJR758"/>
      <c r="GJS758"/>
      <c r="GJT758"/>
      <c r="GJU758"/>
      <c r="GJV758"/>
      <c r="GJW758"/>
      <c r="GJX758"/>
      <c r="GJY758"/>
      <c r="GJZ758"/>
      <c r="GKA758"/>
      <c r="GKB758"/>
      <c r="GKC758"/>
      <c r="GKD758"/>
      <c r="GKE758"/>
      <c r="GKF758"/>
      <c r="GKG758"/>
      <c r="GKH758"/>
      <c r="GKI758"/>
      <c r="GKJ758"/>
      <c r="GKK758"/>
      <c r="GKL758"/>
      <c r="GKM758"/>
      <c r="GKN758"/>
      <c r="GKO758"/>
      <c r="GKP758"/>
      <c r="GKQ758"/>
      <c r="GKR758"/>
      <c r="GKS758"/>
      <c r="GKT758"/>
      <c r="GKU758"/>
      <c r="GKV758"/>
      <c r="GKW758"/>
      <c r="GKX758"/>
      <c r="GKY758"/>
      <c r="GKZ758"/>
      <c r="GLA758"/>
      <c r="GLB758"/>
      <c r="GLC758"/>
      <c r="GLD758"/>
      <c r="GLE758"/>
      <c r="GLF758"/>
      <c r="GLG758"/>
      <c r="GLH758"/>
      <c r="GLI758"/>
      <c r="GLJ758"/>
      <c r="GLK758"/>
      <c r="GLL758"/>
      <c r="GLM758"/>
      <c r="GLN758"/>
      <c r="GLO758"/>
      <c r="GLP758"/>
      <c r="GLQ758"/>
      <c r="GLR758"/>
      <c r="GLS758"/>
      <c r="GLT758"/>
      <c r="GLU758"/>
      <c r="GLV758"/>
      <c r="GLW758"/>
      <c r="GLX758"/>
      <c r="GLY758"/>
      <c r="GLZ758"/>
      <c r="GMA758"/>
      <c r="GMB758"/>
      <c r="GMC758"/>
      <c r="GMD758"/>
      <c r="GME758"/>
      <c r="GMF758"/>
      <c r="GMG758"/>
      <c r="GMH758"/>
      <c r="GMI758"/>
      <c r="GMJ758"/>
      <c r="GMK758"/>
      <c r="GML758"/>
      <c r="GMM758"/>
      <c r="GMN758"/>
      <c r="GMO758"/>
      <c r="GMP758"/>
      <c r="GMQ758"/>
      <c r="GMR758"/>
      <c r="GMS758"/>
      <c r="GMT758"/>
      <c r="GMU758"/>
      <c r="GMV758"/>
      <c r="GMW758"/>
      <c r="GMX758"/>
      <c r="GMY758"/>
      <c r="GMZ758"/>
      <c r="GNA758"/>
      <c r="GNB758"/>
      <c r="GNC758"/>
      <c r="GND758"/>
      <c r="GNE758"/>
      <c r="GNF758"/>
      <c r="GNG758"/>
      <c r="GNH758"/>
      <c r="GNI758"/>
      <c r="GNJ758"/>
      <c r="GNK758"/>
      <c r="GNL758"/>
      <c r="GNM758"/>
      <c r="GNN758"/>
      <c r="GNO758"/>
      <c r="GNP758"/>
      <c r="GNQ758"/>
      <c r="GNR758"/>
      <c r="GNS758"/>
      <c r="GNT758"/>
      <c r="GNU758"/>
      <c r="GNV758"/>
      <c r="GNW758"/>
      <c r="GNX758"/>
      <c r="GNY758"/>
      <c r="GNZ758"/>
      <c r="GOA758"/>
      <c r="GOB758"/>
      <c r="GOC758"/>
      <c r="GOD758"/>
      <c r="GOE758"/>
      <c r="GOF758"/>
      <c r="GOG758"/>
      <c r="GOH758"/>
      <c r="GOI758"/>
      <c r="GOJ758"/>
      <c r="GOK758"/>
      <c r="GOL758"/>
      <c r="GOM758"/>
      <c r="GON758"/>
      <c r="GOO758"/>
      <c r="GOP758"/>
      <c r="GOQ758"/>
      <c r="GOR758"/>
      <c r="GOS758"/>
      <c r="GOT758"/>
      <c r="GOU758"/>
      <c r="GOV758"/>
      <c r="GOW758"/>
      <c r="GOX758"/>
      <c r="GOY758"/>
      <c r="GOZ758"/>
      <c r="GPA758"/>
      <c r="GPB758"/>
      <c r="GPC758"/>
      <c r="GPD758"/>
      <c r="GPE758"/>
      <c r="GPF758"/>
      <c r="GPG758"/>
      <c r="GPH758"/>
      <c r="GPI758"/>
      <c r="GPJ758"/>
      <c r="GPK758"/>
      <c r="GPL758"/>
      <c r="GPM758"/>
      <c r="GPN758"/>
      <c r="GPO758"/>
      <c r="GPP758"/>
      <c r="GPQ758"/>
      <c r="GPR758"/>
      <c r="GPS758"/>
      <c r="GPT758"/>
      <c r="GPU758"/>
      <c r="GPV758"/>
      <c r="GPW758"/>
      <c r="GPX758"/>
      <c r="GPY758"/>
      <c r="GPZ758"/>
      <c r="GQA758"/>
      <c r="GQB758"/>
      <c r="GQC758"/>
      <c r="GQD758"/>
      <c r="GQE758"/>
      <c r="GQF758"/>
      <c r="GQG758"/>
      <c r="GQH758"/>
      <c r="GQI758"/>
      <c r="GQJ758"/>
      <c r="GQK758"/>
      <c r="GQL758"/>
      <c r="GQM758"/>
      <c r="GQN758"/>
      <c r="GQO758"/>
      <c r="GQP758"/>
      <c r="GQQ758"/>
      <c r="GQR758"/>
      <c r="GQS758"/>
      <c r="GQT758"/>
      <c r="GQU758"/>
      <c r="GQV758"/>
      <c r="GQW758"/>
      <c r="GQX758"/>
      <c r="GQY758"/>
      <c r="GQZ758"/>
      <c r="GRA758"/>
      <c r="GRB758"/>
      <c r="GRC758"/>
      <c r="GRD758"/>
      <c r="GRE758"/>
      <c r="GRF758"/>
      <c r="GRG758"/>
      <c r="GRH758"/>
      <c r="GRI758"/>
      <c r="GRJ758"/>
      <c r="GRK758"/>
      <c r="GRL758"/>
      <c r="GRM758"/>
      <c r="GRN758"/>
      <c r="GRO758"/>
      <c r="GRP758"/>
      <c r="GRQ758"/>
      <c r="GRR758"/>
      <c r="GRS758"/>
      <c r="GRT758"/>
      <c r="GRU758"/>
      <c r="GRV758"/>
      <c r="GRW758"/>
      <c r="GRX758"/>
      <c r="GRY758"/>
      <c r="GRZ758"/>
      <c r="GSA758"/>
      <c r="GSB758"/>
      <c r="GSC758"/>
      <c r="GSD758"/>
      <c r="GSE758"/>
      <c r="GSF758"/>
      <c r="GSG758"/>
      <c r="GSH758"/>
      <c r="GSI758"/>
      <c r="GSJ758"/>
      <c r="GSK758"/>
      <c r="GSL758"/>
      <c r="GSM758"/>
      <c r="GSN758"/>
      <c r="GSO758"/>
      <c r="GSP758"/>
      <c r="GSQ758"/>
      <c r="GSR758"/>
      <c r="GSS758"/>
      <c r="GST758"/>
      <c r="GSU758"/>
      <c r="GSV758"/>
      <c r="GSW758"/>
      <c r="GSX758"/>
      <c r="GSY758"/>
      <c r="GSZ758"/>
      <c r="GTA758"/>
      <c r="GTB758"/>
      <c r="GTC758"/>
      <c r="GTD758"/>
      <c r="GTE758"/>
      <c r="GTF758"/>
      <c r="GTG758"/>
      <c r="GTH758"/>
      <c r="GTI758"/>
      <c r="GTJ758"/>
      <c r="GTK758"/>
      <c r="GTL758"/>
      <c r="GTM758"/>
      <c r="GTN758"/>
      <c r="GTO758"/>
      <c r="GTP758"/>
      <c r="GTQ758"/>
      <c r="GTR758"/>
      <c r="GTS758"/>
      <c r="GTT758"/>
      <c r="GTU758"/>
      <c r="GTV758"/>
      <c r="GTW758"/>
      <c r="GTX758"/>
      <c r="GTY758"/>
      <c r="GTZ758"/>
      <c r="GUA758"/>
      <c r="GUB758"/>
      <c r="GUC758"/>
      <c r="GUD758"/>
      <c r="GUE758"/>
      <c r="GUF758"/>
      <c r="GUG758"/>
      <c r="GUH758"/>
      <c r="GUI758"/>
      <c r="GUJ758"/>
      <c r="GUK758"/>
      <c r="GUL758"/>
      <c r="GUM758"/>
      <c r="GUN758"/>
      <c r="GUO758"/>
      <c r="GUP758"/>
      <c r="GUQ758"/>
      <c r="GUR758"/>
      <c r="GUS758"/>
      <c r="GUT758"/>
      <c r="GUU758"/>
      <c r="GUV758"/>
      <c r="GUW758"/>
      <c r="GUX758"/>
      <c r="GUY758"/>
      <c r="GUZ758"/>
      <c r="GVA758"/>
      <c r="GVB758"/>
      <c r="GVC758"/>
      <c r="GVD758"/>
      <c r="GVE758"/>
      <c r="GVF758"/>
      <c r="GVG758"/>
      <c r="GVH758"/>
      <c r="GVI758"/>
      <c r="GVJ758"/>
      <c r="GVK758"/>
      <c r="GVL758"/>
      <c r="GVM758"/>
      <c r="GVN758"/>
      <c r="GVO758"/>
      <c r="GVP758"/>
      <c r="GVQ758"/>
      <c r="GVR758"/>
      <c r="GVS758"/>
      <c r="GVT758"/>
      <c r="GVU758"/>
      <c r="GVV758"/>
      <c r="GVW758"/>
      <c r="GVX758"/>
      <c r="GVY758"/>
      <c r="GVZ758"/>
      <c r="GWA758"/>
      <c r="GWB758"/>
      <c r="GWC758"/>
      <c r="GWD758"/>
      <c r="GWE758"/>
      <c r="GWF758"/>
      <c r="GWG758"/>
      <c r="GWH758"/>
      <c r="GWI758"/>
      <c r="GWJ758"/>
      <c r="GWK758"/>
      <c r="GWL758"/>
      <c r="GWM758"/>
      <c r="GWN758"/>
      <c r="GWO758"/>
      <c r="GWP758"/>
      <c r="GWQ758"/>
      <c r="GWR758"/>
      <c r="GWS758"/>
      <c r="GWT758"/>
      <c r="GWU758"/>
      <c r="GWV758"/>
      <c r="GWW758"/>
      <c r="GWX758"/>
      <c r="GWY758"/>
      <c r="GWZ758"/>
      <c r="GXA758"/>
      <c r="GXB758"/>
      <c r="GXC758"/>
      <c r="GXD758"/>
      <c r="GXE758"/>
      <c r="GXF758"/>
      <c r="GXG758"/>
      <c r="GXH758"/>
      <c r="GXI758"/>
      <c r="GXJ758"/>
      <c r="GXK758"/>
      <c r="GXL758"/>
      <c r="GXM758"/>
      <c r="GXN758"/>
      <c r="GXO758"/>
      <c r="GXP758"/>
      <c r="GXQ758"/>
      <c r="GXR758"/>
      <c r="GXS758"/>
      <c r="GXT758"/>
      <c r="GXU758"/>
      <c r="GXV758"/>
      <c r="GXW758"/>
      <c r="GXX758"/>
      <c r="GXY758"/>
      <c r="GXZ758"/>
      <c r="GYA758"/>
      <c r="GYB758"/>
      <c r="GYC758"/>
      <c r="GYD758"/>
      <c r="GYE758"/>
      <c r="GYF758"/>
      <c r="GYG758"/>
      <c r="GYH758"/>
      <c r="GYI758"/>
      <c r="GYJ758"/>
      <c r="GYK758"/>
      <c r="GYL758"/>
      <c r="GYM758"/>
      <c r="GYN758"/>
      <c r="GYO758"/>
      <c r="GYP758"/>
      <c r="GYQ758"/>
      <c r="GYR758"/>
      <c r="GYS758"/>
      <c r="GYT758"/>
      <c r="GYU758"/>
      <c r="GYV758"/>
      <c r="GYW758"/>
      <c r="GYX758"/>
      <c r="GYY758"/>
      <c r="GYZ758"/>
      <c r="GZA758"/>
      <c r="GZB758"/>
      <c r="GZC758"/>
      <c r="GZD758"/>
      <c r="GZE758"/>
      <c r="GZF758"/>
      <c r="GZG758"/>
      <c r="GZH758"/>
      <c r="GZI758"/>
      <c r="GZJ758"/>
      <c r="GZK758"/>
      <c r="GZL758"/>
      <c r="GZM758"/>
      <c r="GZN758"/>
      <c r="GZO758"/>
      <c r="GZP758"/>
      <c r="GZQ758"/>
      <c r="GZR758"/>
      <c r="GZS758"/>
      <c r="GZT758"/>
      <c r="GZU758"/>
      <c r="GZV758"/>
      <c r="GZW758"/>
      <c r="GZX758"/>
      <c r="GZY758"/>
      <c r="GZZ758"/>
      <c r="HAA758"/>
      <c r="HAB758"/>
      <c r="HAC758"/>
      <c r="HAD758"/>
      <c r="HAE758"/>
      <c r="HAF758"/>
      <c r="HAG758"/>
      <c r="HAH758"/>
      <c r="HAI758"/>
      <c r="HAJ758"/>
      <c r="HAK758"/>
      <c r="HAL758"/>
      <c r="HAM758"/>
      <c r="HAN758"/>
      <c r="HAO758"/>
      <c r="HAP758"/>
      <c r="HAQ758"/>
      <c r="HAR758"/>
      <c r="HAS758"/>
      <c r="HAT758"/>
      <c r="HAU758"/>
      <c r="HAV758"/>
      <c r="HAW758"/>
      <c r="HAX758"/>
      <c r="HAY758"/>
      <c r="HAZ758"/>
      <c r="HBA758"/>
      <c r="HBB758"/>
      <c r="HBC758"/>
      <c r="HBD758"/>
      <c r="HBE758"/>
      <c r="HBF758"/>
      <c r="HBG758"/>
      <c r="HBH758"/>
      <c r="HBI758"/>
      <c r="HBJ758"/>
      <c r="HBK758"/>
      <c r="HBL758"/>
      <c r="HBM758"/>
      <c r="HBN758"/>
      <c r="HBO758"/>
      <c r="HBP758"/>
      <c r="HBQ758"/>
      <c r="HBR758"/>
      <c r="HBS758"/>
      <c r="HBT758"/>
      <c r="HBU758"/>
      <c r="HBV758"/>
      <c r="HBW758"/>
      <c r="HBX758"/>
      <c r="HBY758"/>
      <c r="HBZ758"/>
      <c r="HCA758"/>
      <c r="HCB758"/>
      <c r="HCC758"/>
      <c r="HCD758"/>
      <c r="HCE758"/>
      <c r="HCF758"/>
      <c r="HCG758"/>
      <c r="HCH758"/>
      <c r="HCI758"/>
      <c r="HCJ758"/>
      <c r="HCK758"/>
      <c r="HCL758"/>
      <c r="HCM758"/>
      <c r="HCN758"/>
      <c r="HCO758"/>
      <c r="HCP758"/>
      <c r="HCQ758"/>
      <c r="HCR758"/>
      <c r="HCS758"/>
      <c r="HCT758"/>
      <c r="HCU758"/>
      <c r="HCV758"/>
      <c r="HCW758"/>
      <c r="HCX758"/>
      <c r="HCY758"/>
      <c r="HCZ758"/>
      <c r="HDA758"/>
      <c r="HDB758"/>
      <c r="HDC758"/>
      <c r="HDD758"/>
      <c r="HDE758"/>
      <c r="HDF758"/>
      <c r="HDG758"/>
      <c r="HDH758"/>
      <c r="HDI758"/>
      <c r="HDJ758"/>
      <c r="HDK758"/>
      <c r="HDL758"/>
      <c r="HDM758"/>
      <c r="HDN758"/>
      <c r="HDO758"/>
      <c r="HDP758"/>
      <c r="HDQ758"/>
      <c r="HDR758"/>
      <c r="HDS758"/>
      <c r="HDT758"/>
      <c r="HDU758"/>
      <c r="HDV758"/>
      <c r="HDW758"/>
      <c r="HDX758"/>
      <c r="HDY758"/>
      <c r="HDZ758"/>
      <c r="HEA758"/>
      <c r="HEB758"/>
      <c r="HEC758"/>
      <c r="HED758"/>
      <c r="HEE758"/>
      <c r="HEF758"/>
      <c r="HEG758"/>
      <c r="HEH758"/>
      <c r="HEI758"/>
      <c r="HEJ758"/>
      <c r="HEK758"/>
      <c r="HEL758"/>
      <c r="HEM758"/>
      <c r="HEN758"/>
      <c r="HEO758"/>
      <c r="HEP758"/>
      <c r="HEQ758"/>
      <c r="HER758"/>
      <c r="HES758"/>
      <c r="HET758"/>
      <c r="HEU758"/>
      <c r="HEV758"/>
      <c r="HEW758"/>
      <c r="HEX758"/>
      <c r="HEY758"/>
      <c r="HEZ758"/>
      <c r="HFA758"/>
      <c r="HFB758"/>
      <c r="HFC758"/>
      <c r="HFD758"/>
      <c r="HFE758"/>
      <c r="HFF758"/>
      <c r="HFG758"/>
      <c r="HFH758"/>
      <c r="HFI758"/>
      <c r="HFJ758"/>
      <c r="HFK758"/>
      <c r="HFL758"/>
      <c r="HFM758"/>
      <c r="HFN758"/>
      <c r="HFO758"/>
      <c r="HFP758"/>
      <c r="HFQ758"/>
      <c r="HFR758"/>
      <c r="HFS758"/>
      <c r="HFT758"/>
      <c r="HFU758"/>
      <c r="HFV758"/>
      <c r="HFW758"/>
      <c r="HFX758"/>
      <c r="HFY758"/>
      <c r="HFZ758"/>
      <c r="HGA758"/>
      <c r="HGB758"/>
      <c r="HGC758"/>
      <c r="HGD758"/>
      <c r="HGE758"/>
      <c r="HGF758"/>
      <c r="HGG758"/>
      <c r="HGH758"/>
      <c r="HGI758"/>
      <c r="HGJ758"/>
      <c r="HGK758"/>
      <c r="HGL758"/>
      <c r="HGM758"/>
      <c r="HGN758"/>
      <c r="HGO758"/>
      <c r="HGP758"/>
      <c r="HGQ758"/>
      <c r="HGR758"/>
      <c r="HGS758"/>
      <c r="HGT758"/>
      <c r="HGU758"/>
      <c r="HGV758"/>
      <c r="HGW758"/>
      <c r="HGX758"/>
      <c r="HGY758"/>
      <c r="HGZ758"/>
      <c r="HHA758"/>
      <c r="HHB758"/>
      <c r="HHC758"/>
      <c r="HHD758"/>
      <c r="HHE758"/>
      <c r="HHF758"/>
      <c r="HHG758"/>
      <c r="HHH758"/>
      <c r="HHI758"/>
      <c r="HHJ758"/>
      <c r="HHK758"/>
      <c r="HHL758"/>
      <c r="HHM758"/>
      <c r="HHN758"/>
      <c r="HHO758"/>
      <c r="HHP758"/>
      <c r="HHQ758"/>
      <c r="HHR758"/>
      <c r="HHS758"/>
      <c r="HHT758"/>
      <c r="HHU758"/>
      <c r="HHV758"/>
      <c r="HHW758"/>
      <c r="HHX758"/>
      <c r="HHY758"/>
      <c r="HHZ758"/>
      <c r="HIA758"/>
      <c r="HIB758"/>
      <c r="HIC758"/>
      <c r="HID758"/>
      <c r="HIE758"/>
      <c r="HIF758"/>
      <c r="HIG758"/>
      <c r="HIH758"/>
      <c r="HII758"/>
      <c r="HIJ758"/>
      <c r="HIK758"/>
      <c r="HIL758"/>
      <c r="HIM758"/>
      <c r="HIN758"/>
      <c r="HIO758"/>
      <c r="HIP758"/>
      <c r="HIQ758"/>
      <c r="HIR758"/>
      <c r="HIS758"/>
      <c r="HIT758"/>
      <c r="HIU758"/>
      <c r="HIV758"/>
      <c r="HIW758"/>
      <c r="HIX758"/>
      <c r="HIY758"/>
      <c r="HIZ758"/>
      <c r="HJA758"/>
      <c r="HJB758"/>
      <c r="HJC758"/>
      <c r="HJD758"/>
      <c r="HJE758"/>
      <c r="HJF758"/>
      <c r="HJG758"/>
      <c r="HJH758"/>
      <c r="HJI758"/>
      <c r="HJJ758"/>
      <c r="HJK758"/>
      <c r="HJL758"/>
      <c r="HJM758"/>
      <c r="HJN758"/>
      <c r="HJO758"/>
      <c r="HJP758"/>
      <c r="HJQ758"/>
      <c r="HJR758"/>
      <c r="HJS758"/>
      <c r="HJT758"/>
      <c r="HJU758"/>
      <c r="HJV758"/>
      <c r="HJW758"/>
      <c r="HJX758"/>
      <c r="HJY758"/>
      <c r="HJZ758"/>
      <c r="HKA758"/>
      <c r="HKB758"/>
      <c r="HKC758"/>
      <c r="HKD758"/>
      <c r="HKE758"/>
      <c r="HKF758"/>
      <c r="HKG758"/>
      <c r="HKH758"/>
      <c r="HKI758"/>
      <c r="HKJ758"/>
      <c r="HKK758"/>
      <c r="HKL758"/>
      <c r="HKM758"/>
      <c r="HKN758"/>
      <c r="HKO758"/>
      <c r="HKP758"/>
      <c r="HKQ758"/>
      <c r="HKR758"/>
      <c r="HKS758"/>
      <c r="HKT758"/>
      <c r="HKU758"/>
      <c r="HKV758"/>
      <c r="HKW758"/>
      <c r="HKX758"/>
      <c r="HKY758"/>
      <c r="HKZ758"/>
      <c r="HLA758"/>
      <c r="HLB758"/>
      <c r="HLC758"/>
      <c r="HLD758"/>
      <c r="HLE758"/>
      <c r="HLF758"/>
      <c r="HLG758"/>
      <c r="HLH758"/>
      <c r="HLI758"/>
      <c r="HLJ758"/>
      <c r="HLK758"/>
      <c r="HLL758"/>
      <c r="HLM758"/>
      <c r="HLN758"/>
      <c r="HLO758"/>
      <c r="HLP758"/>
      <c r="HLQ758"/>
      <c r="HLR758"/>
      <c r="HLS758"/>
      <c r="HLT758"/>
      <c r="HLU758"/>
      <c r="HLV758"/>
      <c r="HLW758"/>
      <c r="HLX758"/>
      <c r="HLY758"/>
      <c r="HLZ758"/>
      <c r="HMA758"/>
      <c r="HMB758"/>
      <c r="HMC758"/>
      <c r="HMD758"/>
      <c r="HME758"/>
      <c r="HMF758"/>
      <c r="HMG758"/>
      <c r="HMH758"/>
      <c r="HMI758"/>
      <c r="HMJ758"/>
      <c r="HMK758"/>
      <c r="HML758"/>
      <c r="HMM758"/>
      <c r="HMN758"/>
      <c r="HMO758"/>
      <c r="HMP758"/>
      <c r="HMQ758"/>
      <c r="HMR758"/>
      <c r="HMS758"/>
      <c r="HMT758"/>
      <c r="HMU758"/>
      <c r="HMV758"/>
      <c r="HMW758"/>
      <c r="HMX758"/>
      <c r="HMY758"/>
      <c r="HMZ758"/>
      <c r="HNA758"/>
      <c r="HNB758"/>
      <c r="HNC758"/>
      <c r="HND758"/>
      <c r="HNE758"/>
      <c r="HNF758"/>
      <c r="HNG758"/>
      <c r="HNH758"/>
      <c r="HNI758"/>
      <c r="HNJ758"/>
      <c r="HNK758"/>
      <c r="HNL758"/>
      <c r="HNM758"/>
      <c r="HNN758"/>
      <c r="HNO758"/>
      <c r="HNP758"/>
      <c r="HNQ758"/>
      <c r="HNR758"/>
      <c r="HNS758"/>
      <c r="HNT758"/>
      <c r="HNU758"/>
      <c r="HNV758"/>
      <c r="HNW758"/>
      <c r="HNX758"/>
      <c r="HNY758"/>
      <c r="HNZ758"/>
      <c r="HOA758"/>
      <c r="HOB758"/>
      <c r="HOC758"/>
      <c r="HOD758"/>
      <c r="HOE758"/>
      <c r="HOF758"/>
      <c r="HOG758"/>
      <c r="HOH758"/>
      <c r="HOI758"/>
      <c r="HOJ758"/>
      <c r="HOK758"/>
      <c r="HOL758"/>
      <c r="HOM758"/>
      <c r="HON758"/>
      <c r="HOO758"/>
      <c r="HOP758"/>
      <c r="HOQ758"/>
      <c r="HOR758"/>
      <c r="HOS758"/>
      <c r="HOT758"/>
      <c r="HOU758"/>
      <c r="HOV758"/>
      <c r="HOW758"/>
      <c r="HOX758"/>
      <c r="HOY758"/>
      <c r="HOZ758"/>
      <c r="HPA758"/>
      <c r="HPB758"/>
      <c r="HPC758"/>
      <c r="HPD758"/>
      <c r="HPE758"/>
      <c r="HPF758"/>
      <c r="HPG758"/>
      <c r="HPH758"/>
      <c r="HPI758"/>
      <c r="HPJ758"/>
      <c r="HPK758"/>
      <c r="HPL758"/>
      <c r="HPM758"/>
      <c r="HPN758"/>
      <c r="HPO758"/>
      <c r="HPP758"/>
      <c r="HPQ758"/>
      <c r="HPR758"/>
      <c r="HPS758"/>
      <c r="HPT758"/>
      <c r="HPU758"/>
      <c r="HPV758"/>
      <c r="HPW758"/>
      <c r="HPX758"/>
      <c r="HPY758"/>
      <c r="HPZ758"/>
      <c r="HQA758"/>
      <c r="HQB758"/>
      <c r="HQC758"/>
      <c r="HQD758"/>
      <c r="HQE758"/>
      <c r="HQF758"/>
      <c r="HQG758"/>
      <c r="HQH758"/>
      <c r="HQI758"/>
      <c r="HQJ758"/>
      <c r="HQK758"/>
      <c r="HQL758"/>
      <c r="HQM758"/>
      <c r="HQN758"/>
      <c r="HQO758"/>
      <c r="HQP758"/>
      <c r="HQQ758"/>
      <c r="HQR758"/>
      <c r="HQS758"/>
      <c r="HQT758"/>
      <c r="HQU758"/>
      <c r="HQV758"/>
      <c r="HQW758"/>
      <c r="HQX758"/>
      <c r="HQY758"/>
      <c r="HQZ758"/>
      <c r="HRA758"/>
      <c r="HRB758"/>
      <c r="HRC758"/>
      <c r="HRD758"/>
      <c r="HRE758"/>
      <c r="HRF758"/>
      <c r="HRG758"/>
      <c r="HRH758"/>
      <c r="HRI758"/>
      <c r="HRJ758"/>
      <c r="HRK758"/>
      <c r="HRL758"/>
      <c r="HRM758"/>
      <c r="HRN758"/>
      <c r="HRO758"/>
      <c r="HRP758"/>
      <c r="HRQ758"/>
      <c r="HRR758"/>
      <c r="HRS758"/>
      <c r="HRT758"/>
      <c r="HRU758"/>
      <c r="HRV758"/>
      <c r="HRW758"/>
      <c r="HRX758"/>
      <c r="HRY758"/>
      <c r="HRZ758"/>
      <c r="HSA758"/>
      <c r="HSB758"/>
      <c r="HSC758"/>
      <c r="HSD758"/>
      <c r="HSE758"/>
      <c r="HSF758"/>
      <c r="HSG758"/>
      <c r="HSH758"/>
      <c r="HSI758"/>
      <c r="HSJ758"/>
      <c r="HSK758"/>
      <c r="HSL758"/>
      <c r="HSM758"/>
      <c r="HSN758"/>
      <c r="HSO758"/>
      <c r="HSP758"/>
      <c r="HSQ758"/>
      <c r="HSR758"/>
      <c r="HSS758"/>
      <c r="HST758"/>
      <c r="HSU758"/>
      <c r="HSV758"/>
      <c r="HSW758"/>
      <c r="HSX758"/>
      <c r="HSY758"/>
      <c r="HSZ758"/>
      <c r="HTA758"/>
      <c r="HTB758"/>
      <c r="HTC758"/>
      <c r="HTD758"/>
      <c r="HTE758"/>
      <c r="HTF758"/>
      <c r="HTG758"/>
      <c r="HTH758"/>
      <c r="HTI758"/>
      <c r="HTJ758"/>
      <c r="HTK758"/>
      <c r="HTL758"/>
      <c r="HTM758"/>
      <c r="HTN758"/>
      <c r="HTO758"/>
      <c r="HTP758"/>
      <c r="HTQ758"/>
      <c r="HTR758"/>
      <c r="HTS758"/>
      <c r="HTT758"/>
      <c r="HTU758"/>
      <c r="HTV758"/>
      <c r="HTW758"/>
      <c r="HTX758"/>
      <c r="HTY758"/>
      <c r="HTZ758"/>
      <c r="HUA758"/>
      <c r="HUB758"/>
      <c r="HUC758"/>
      <c r="HUD758"/>
      <c r="HUE758"/>
      <c r="HUF758"/>
      <c r="HUG758"/>
      <c r="HUH758"/>
      <c r="HUI758"/>
      <c r="HUJ758"/>
      <c r="HUK758"/>
      <c r="HUL758"/>
      <c r="HUM758"/>
      <c r="HUN758"/>
      <c r="HUO758"/>
      <c r="HUP758"/>
      <c r="HUQ758"/>
      <c r="HUR758"/>
      <c r="HUS758"/>
      <c r="HUT758"/>
      <c r="HUU758"/>
      <c r="HUV758"/>
      <c r="HUW758"/>
      <c r="HUX758"/>
      <c r="HUY758"/>
      <c r="HUZ758"/>
      <c r="HVA758"/>
      <c r="HVB758"/>
      <c r="HVC758"/>
      <c r="HVD758"/>
      <c r="HVE758"/>
      <c r="HVF758"/>
      <c r="HVG758"/>
      <c r="HVH758"/>
      <c r="HVI758"/>
      <c r="HVJ758"/>
      <c r="HVK758"/>
      <c r="HVL758"/>
      <c r="HVM758"/>
      <c r="HVN758"/>
      <c r="HVO758"/>
      <c r="HVP758"/>
      <c r="HVQ758"/>
      <c r="HVR758"/>
      <c r="HVS758"/>
      <c r="HVT758"/>
      <c r="HVU758"/>
      <c r="HVV758"/>
      <c r="HVW758"/>
      <c r="HVX758"/>
      <c r="HVY758"/>
      <c r="HVZ758"/>
      <c r="HWA758"/>
      <c r="HWB758"/>
      <c r="HWC758"/>
      <c r="HWD758"/>
      <c r="HWE758"/>
      <c r="HWF758"/>
      <c r="HWG758"/>
      <c r="HWH758"/>
      <c r="HWI758"/>
      <c r="HWJ758"/>
      <c r="HWK758"/>
      <c r="HWL758"/>
      <c r="HWM758"/>
      <c r="HWN758"/>
      <c r="HWO758"/>
      <c r="HWP758"/>
      <c r="HWQ758"/>
      <c r="HWR758"/>
      <c r="HWS758"/>
      <c r="HWT758"/>
      <c r="HWU758"/>
      <c r="HWV758"/>
      <c r="HWW758"/>
      <c r="HWX758"/>
      <c r="HWY758"/>
      <c r="HWZ758"/>
      <c r="HXA758"/>
      <c r="HXB758"/>
      <c r="HXC758"/>
      <c r="HXD758"/>
      <c r="HXE758"/>
      <c r="HXF758"/>
      <c r="HXG758"/>
      <c r="HXH758"/>
      <c r="HXI758"/>
      <c r="HXJ758"/>
      <c r="HXK758"/>
      <c r="HXL758"/>
      <c r="HXM758"/>
      <c r="HXN758"/>
      <c r="HXO758"/>
      <c r="HXP758"/>
      <c r="HXQ758"/>
      <c r="HXR758"/>
      <c r="HXS758"/>
      <c r="HXT758"/>
      <c r="HXU758"/>
      <c r="HXV758"/>
      <c r="HXW758"/>
      <c r="HXX758"/>
      <c r="HXY758"/>
      <c r="HXZ758"/>
      <c r="HYA758"/>
      <c r="HYB758"/>
      <c r="HYC758"/>
      <c r="HYD758"/>
      <c r="HYE758"/>
      <c r="HYF758"/>
      <c r="HYG758"/>
      <c r="HYH758"/>
      <c r="HYI758"/>
      <c r="HYJ758"/>
      <c r="HYK758"/>
      <c r="HYL758"/>
      <c r="HYM758"/>
      <c r="HYN758"/>
      <c r="HYO758"/>
      <c r="HYP758"/>
      <c r="HYQ758"/>
      <c r="HYR758"/>
      <c r="HYS758"/>
      <c r="HYT758"/>
      <c r="HYU758"/>
      <c r="HYV758"/>
      <c r="HYW758"/>
      <c r="HYX758"/>
      <c r="HYY758"/>
      <c r="HYZ758"/>
      <c r="HZA758"/>
      <c r="HZB758"/>
      <c r="HZC758"/>
      <c r="HZD758"/>
      <c r="HZE758"/>
      <c r="HZF758"/>
      <c r="HZG758"/>
      <c r="HZH758"/>
      <c r="HZI758"/>
      <c r="HZJ758"/>
      <c r="HZK758"/>
      <c r="HZL758"/>
      <c r="HZM758"/>
      <c r="HZN758"/>
      <c r="HZO758"/>
      <c r="HZP758"/>
      <c r="HZQ758"/>
      <c r="HZR758"/>
      <c r="HZS758"/>
      <c r="HZT758"/>
      <c r="HZU758"/>
      <c r="HZV758"/>
      <c r="HZW758"/>
      <c r="HZX758"/>
      <c r="HZY758"/>
      <c r="HZZ758"/>
      <c r="IAA758"/>
      <c r="IAB758"/>
      <c r="IAC758"/>
      <c r="IAD758"/>
      <c r="IAE758"/>
      <c r="IAF758"/>
      <c r="IAG758"/>
      <c r="IAH758"/>
      <c r="IAI758"/>
      <c r="IAJ758"/>
      <c r="IAK758"/>
      <c r="IAL758"/>
      <c r="IAM758"/>
      <c r="IAN758"/>
      <c r="IAO758"/>
      <c r="IAP758"/>
      <c r="IAQ758"/>
      <c r="IAR758"/>
      <c r="IAS758"/>
      <c r="IAT758"/>
      <c r="IAU758"/>
      <c r="IAV758"/>
      <c r="IAW758"/>
      <c r="IAX758"/>
      <c r="IAY758"/>
      <c r="IAZ758"/>
      <c r="IBA758"/>
      <c r="IBB758"/>
      <c r="IBC758"/>
      <c r="IBD758"/>
      <c r="IBE758"/>
      <c r="IBF758"/>
      <c r="IBG758"/>
      <c r="IBH758"/>
      <c r="IBI758"/>
      <c r="IBJ758"/>
      <c r="IBK758"/>
      <c r="IBL758"/>
      <c r="IBM758"/>
      <c r="IBN758"/>
      <c r="IBO758"/>
      <c r="IBP758"/>
      <c r="IBQ758"/>
      <c r="IBR758"/>
      <c r="IBS758"/>
      <c r="IBT758"/>
      <c r="IBU758"/>
      <c r="IBV758"/>
      <c r="IBW758"/>
      <c r="IBX758"/>
      <c r="IBY758"/>
      <c r="IBZ758"/>
      <c r="ICA758"/>
      <c r="ICB758"/>
      <c r="ICC758"/>
      <c r="ICD758"/>
      <c r="ICE758"/>
      <c r="ICF758"/>
      <c r="ICG758"/>
      <c r="ICH758"/>
      <c r="ICI758"/>
      <c r="ICJ758"/>
      <c r="ICK758"/>
      <c r="ICL758"/>
      <c r="ICM758"/>
      <c r="ICN758"/>
      <c r="ICO758"/>
      <c r="ICP758"/>
      <c r="ICQ758"/>
      <c r="ICR758"/>
      <c r="ICS758"/>
      <c r="ICT758"/>
      <c r="ICU758"/>
      <c r="ICV758"/>
      <c r="ICW758"/>
      <c r="ICX758"/>
      <c r="ICY758"/>
      <c r="ICZ758"/>
      <c r="IDA758"/>
      <c r="IDB758"/>
      <c r="IDC758"/>
      <c r="IDD758"/>
      <c r="IDE758"/>
      <c r="IDF758"/>
      <c r="IDG758"/>
      <c r="IDH758"/>
      <c r="IDI758"/>
      <c r="IDJ758"/>
      <c r="IDK758"/>
      <c r="IDL758"/>
      <c r="IDM758"/>
      <c r="IDN758"/>
      <c r="IDO758"/>
      <c r="IDP758"/>
      <c r="IDQ758"/>
      <c r="IDR758"/>
      <c r="IDS758"/>
      <c r="IDT758"/>
      <c r="IDU758"/>
      <c r="IDV758"/>
      <c r="IDW758"/>
      <c r="IDX758"/>
      <c r="IDY758"/>
      <c r="IDZ758"/>
      <c r="IEA758"/>
      <c r="IEB758"/>
      <c r="IEC758"/>
      <c r="IED758"/>
      <c r="IEE758"/>
      <c r="IEF758"/>
      <c r="IEG758"/>
      <c r="IEH758"/>
      <c r="IEI758"/>
      <c r="IEJ758"/>
      <c r="IEK758"/>
      <c r="IEL758"/>
      <c r="IEM758"/>
      <c r="IEN758"/>
      <c r="IEO758"/>
      <c r="IEP758"/>
      <c r="IEQ758"/>
      <c r="IER758"/>
      <c r="IES758"/>
      <c r="IET758"/>
      <c r="IEU758"/>
      <c r="IEV758"/>
      <c r="IEW758"/>
      <c r="IEX758"/>
      <c r="IEY758"/>
      <c r="IEZ758"/>
      <c r="IFA758"/>
      <c r="IFB758"/>
      <c r="IFC758"/>
      <c r="IFD758"/>
      <c r="IFE758"/>
      <c r="IFF758"/>
      <c r="IFG758"/>
      <c r="IFH758"/>
      <c r="IFI758"/>
      <c r="IFJ758"/>
      <c r="IFK758"/>
      <c r="IFL758"/>
      <c r="IFM758"/>
      <c r="IFN758"/>
      <c r="IFO758"/>
      <c r="IFP758"/>
      <c r="IFQ758"/>
      <c r="IFR758"/>
      <c r="IFS758"/>
      <c r="IFT758"/>
      <c r="IFU758"/>
      <c r="IFV758"/>
      <c r="IFW758"/>
      <c r="IFX758"/>
      <c r="IFY758"/>
      <c r="IFZ758"/>
      <c r="IGA758"/>
      <c r="IGB758"/>
      <c r="IGC758"/>
      <c r="IGD758"/>
      <c r="IGE758"/>
      <c r="IGF758"/>
      <c r="IGG758"/>
      <c r="IGH758"/>
      <c r="IGI758"/>
      <c r="IGJ758"/>
      <c r="IGK758"/>
      <c r="IGL758"/>
      <c r="IGM758"/>
      <c r="IGN758"/>
      <c r="IGO758"/>
      <c r="IGP758"/>
      <c r="IGQ758"/>
      <c r="IGR758"/>
      <c r="IGS758"/>
      <c r="IGT758"/>
      <c r="IGU758"/>
      <c r="IGV758"/>
      <c r="IGW758"/>
      <c r="IGX758"/>
      <c r="IGY758"/>
      <c r="IGZ758"/>
      <c r="IHA758"/>
      <c r="IHB758"/>
      <c r="IHC758"/>
      <c r="IHD758"/>
      <c r="IHE758"/>
      <c r="IHF758"/>
      <c r="IHG758"/>
      <c r="IHH758"/>
      <c r="IHI758"/>
      <c r="IHJ758"/>
      <c r="IHK758"/>
      <c r="IHL758"/>
      <c r="IHM758"/>
      <c r="IHN758"/>
      <c r="IHO758"/>
      <c r="IHP758"/>
      <c r="IHQ758"/>
      <c r="IHR758"/>
      <c r="IHS758"/>
      <c r="IHT758"/>
      <c r="IHU758"/>
      <c r="IHV758"/>
      <c r="IHW758"/>
      <c r="IHX758"/>
      <c r="IHY758"/>
      <c r="IHZ758"/>
      <c r="IIA758"/>
      <c r="IIB758"/>
      <c r="IIC758"/>
      <c r="IID758"/>
      <c r="IIE758"/>
      <c r="IIF758"/>
      <c r="IIG758"/>
      <c r="IIH758"/>
      <c r="III758"/>
      <c r="IIJ758"/>
      <c r="IIK758"/>
      <c r="IIL758"/>
      <c r="IIM758"/>
      <c r="IIN758"/>
      <c r="IIO758"/>
      <c r="IIP758"/>
      <c r="IIQ758"/>
      <c r="IIR758"/>
      <c r="IIS758"/>
      <c r="IIT758"/>
      <c r="IIU758"/>
      <c r="IIV758"/>
      <c r="IIW758"/>
      <c r="IIX758"/>
      <c r="IIY758"/>
      <c r="IIZ758"/>
      <c r="IJA758"/>
      <c r="IJB758"/>
      <c r="IJC758"/>
      <c r="IJD758"/>
      <c r="IJE758"/>
      <c r="IJF758"/>
      <c r="IJG758"/>
      <c r="IJH758"/>
      <c r="IJI758"/>
      <c r="IJJ758"/>
      <c r="IJK758"/>
      <c r="IJL758"/>
      <c r="IJM758"/>
      <c r="IJN758"/>
      <c r="IJO758"/>
      <c r="IJP758"/>
      <c r="IJQ758"/>
      <c r="IJR758"/>
      <c r="IJS758"/>
      <c r="IJT758"/>
      <c r="IJU758"/>
      <c r="IJV758"/>
      <c r="IJW758"/>
      <c r="IJX758"/>
      <c r="IJY758"/>
      <c r="IJZ758"/>
      <c r="IKA758"/>
      <c r="IKB758"/>
      <c r="IKC758"/>
      <c r="IKD758"/>
      <c r="IKE758"/>
      <c r="IKF758"/>
      <c r="IKG758"/>
      <c r="IKH758"/>
      <c r="IKI758"/>
      <c r="IKJ758"/>
      <c r="IKK758"/>
      <c r="IKL758"/>
      <c r="IKM758"/>
      <c r="IKN758"/>
      <c r="IKO758"/>
      <c r="IKP758"/>
      <c r="IKQ758"/>
      <c r="IKR758"/>
      <c r="IKS758"/>
      <c r="IKT758"/>
      <c r="IKU758"/>
      <c r="IKV758"/>
      <c r="IKW758"/>
      <c r="IKX758"/>
      <c r="IKY758"/>
      <c r="IKZ758"/>
      <c r="ILA758"/>
      <c r="ILB758"/>
      <c r="ILC758"/>
      <c r="ILD758"/>
      <c r="ILE758"/>
      <c r="ILF758"/>
      <c r="ILG758"/>
      <c r="ILH758"/>
      <c r="ILI758"/>
      <c r="ILJ758"/>
      <c r="ILK758"/>
      <c r="ILL758"/>
      <c r="ILM758"/>
      <c r="ILN758"/>
      <c r="ILO758"/>
      <c r="ILP758"/>
      <c r="ILQ758"/>
      <c r="ILR758"/>
      <c r="ILS758"/>
      <c r="ILT758"/>
      <c r="ILU758"/>
      <c r="ILV758"/>
      <c r="ILW758"/>
      <c r="ILX758"/>
      <c r="ILY758"/>
      <c r="ILZ758"/>
      <c r="IMA758"/>
      <c r="IMB758"/>
      <c r="IMC758"/>
      <c r="IMD758"/>
      <c r="IME758"/>
      <c r="IMF758"/>
      <c r="IMG758"/>
      <c r="IMH758"/>
      <c r="IMI758"/>
      <c r="IMJ758"/>
      <c r="IMK758"/>
      <c r="IML758"/>
      <c r="IMM758"/>
      <c r="IMN758"/>
      <c r="IMO758"/>
      <c r="IMP758"/>
      <c r="IMQ758"/>
      <c r="IMR758"/>
      <c r="IMS758"/>
      <c r="IMT758"/>
      <c r="IMU758"/>
      <c r="IMV758"/>
      <c r="IMW758"/>
      <c r="IMX758"/>
      <c r="IMY758"/>
      <c r="IMZ758"/>
      <c r="INA758"/>
      <c r="INB758"/>
      <c r="INC758"/>
      <c r="IND758"/>
      <c r="INE758"/>
      <c r="INF758"/>
      <c r="ING758"/>
      <c r="INH758"/>
      <c r="INI758"/>
      <c r="INJ758"/>
      <c r="INK758"/>
      <c r="INL758"/>
      <c r="INM758"/>
      <c r="INN758"/>
      <c r="INO758"/>
      <c r="INP758"/>
      <c r="INQ758"/>
      <c r="INR758"/>
      <c r="INS758"/>
      <c r="INT758"/>
      <c r="INU758"/>
      <c r="INV758"/>
      <c r="INW758"/>
      <c r="INX758"/>
      <c r="INY758"/>
      <c r="INZ758"/>
      <c r="IOA758"/>
      <c r="IOB758"/>
      <c r="IOC758"/>
      <c r="IOD758"/>
      <c r="IOE758"/>
      <c r="IOF758"/>
      <c r="IOG758"/>
      <c r="IOH758"/>
      <c r="IOI758"/>
      <c r="IOJ758"/>
      <c r="IOK758"/>
      <c r="IOL758"/>
      <c r="IOM758"/>
      <c r="ION758"/>
      <c r="IOO758"/>
      <c r="IOP758"/>
      <c r="IOQ758"/>
      <c r="IOR758"/>
      <c r="IOS758"/>
      <c r="IOT758"/>
      <c r="IOU758"/>
      <c r="IOV758"/>
      <c r="IOW758"/>
      <c r="IOX758"/>
      <c r="IOY758"/>
      <c r="IOZ758"/>
      <c r="IPA758"/>
      <c r="IPB758"/>
      <c r="IPC758"/>
      <c r="IPD758"/>
      <c r="IPE758"/>
      <c r="IPF758"/>
      <c r="IPG758"/>
      <c r="IPH758"/>
      <c r="IPI758"/>
      <c r="IPJ758"/>
      <c r="IPK758"/>
      <c r="IPL758"/>
      <c r="IPM758"/>
      <c r="IPN758"/>
      <c r="IPO758"/>
      <c r="IPP758"/>
      <c r="IPQ758"/>
      <c r="IPR758"/>
      <c r="IPS758"/>
      <c r="IPT758"/>
      <c r="IPU758"/>
      <c r="IPV758"/>
      <c r="IPW758"/>
      <c r="IPX758"/>
      <c r="IPY758"/>
      <c r="IPZ758"/>
      <c r="IQA758"/>
      <c r="IQB758"/>
      <c r="IQC758"/>
      <c r="IQD758"/>
      <c r="IQE758"/>
      <c r="IQF758"/>
      <c r="IQG758"/>
      <c r="IQH758"/>
      <c r="IQI758"/>
      <c r="IQJ758"/>
      <c r="IQK758"/>
      <c r="IQL758"/>
      <c r="IQM758"/>
      <c r="IQN758"/>
      <c r="IQO758"/>
      <c r="IQP758"/>
      <c r="IQQ758"/>
      <c r="IQR758"/>
      <c r="IQS758"/>
      <c r="IQT758"/>
      <c r="IQU758"/>
      <c r="IQV758"/>
      <c r="IQW758"/>
      <c r="IQX758"/>
      <c r="IQY758"/>
      <c r="IQZ758"/>
      <c r="IRA758"/>
      <c r="IRB758"/>
      <c r="IRC758"/>
      <c r="IRD758"/>
      <c r="IRE758"/>
      <c r="IRF758"/>
      <c r="IRG758"/>
      <c r="IRH758"/>
      <c r="IRI758"/>
      <c r="IRJ758"/>
      <c r="IRK758"/>
      <c r="IRL758"/>
      <c r="IRM758"/>
      <c r="IRN758"/>
      <c r="IRO758"/>
      <c r="IRP758"/>
      <c r="IRQ758"/>
      <c r="IRR758"/>
      <c r="IRS758"/>
      <c r="IRT758"/>
      <c r="IRU758"/>
      <c r="IRV758"/>
      <c r="IRW758"/>
      <c r="IRX758"/>
      <c r="IRY758"/>
      <c r="IRZ758"/>
      <c r="ISA758"/>
      <c r="ISB758"/>
      <c r="ISC758"/>
      <c r="ISD758"/>
      <c r="ISE758"/>
      <c r="ISF758"/>
      <c r="ISG758"/>
      <c r="ISH758"/>
      <c r="ISI758"/>
      <c r="ISJ758"/>
      <c r="ISK758"/>
      <c r="ISL758"/>
      <c r="ISM758"/>
      <c r="ISN758"/>
      <c r="ISO758"/>
      <c r="ISP758"/>
      <c r="ISQ758"/>
      <c r="ISR758"/>
      <c r="ISS758"/>
      <c r="IST758"/>
      <c r="ISU758"/>
      <c r="ISV758"/>
      <c r="ISW758"/>
      <c r="ISX758"/>
      <c r="ISY758"/>
      <c r="ISZ758"/>
      <c r="ITA758"/>
      <c r="ITB758"/>
      <c r="ITC758"/>
      <c r="ITD758"/>
      <c r="ITE758"/>
      <c r="ITF758"/>
      <c r="ITG758"/>
      <c r="ITH758"/>
      <c r="ITI758"/>
      <c r="ITJ758"/>
      <c r="ITK758"/>
      <c r="ITL758"/>
      <c r="ITM758"/>
      <c r="ITN758"/>
      <c r="ITO758"/>
      <c r="ITP758"/>
      <c r="ITQ758"/>
      <c r="ITR758"/>
      <c r="ITS758"/>
      <c r="ITT758"/>
      <c r="ITU758"/>
      <c r="ITV758"/>
      <c r="ITW758"/>
      <c r="ITX758"/>
      <c r="ITY758"/>
      <c r="ITZ758"/>
      <c r="IUA758"/>
      <c r="IUB758"/>
      <c r="IUC758"/>
      <c r="IUD758"/>
      <c r="IUE758"/>
      <c r="IUF758"/>
      <c r="IUG758"/>
      <c r="IUH758"/>
      <c r="IUI758"/>
      <c r="IUJ758"/>
      <c r="IUK758"/>
      <c r="IUL758"/>
      <c r="IUM758"/>
      <c r="IUN758"/>
      <c r="IUO758"/>
      <c r="IUP758"/>
      <c r="IUQ758"/>
      <c r="IUR758"/>
      <c r="IUS758"/>
      <c r="IUT758"/>
      <c r="IUU758"/>
      <c r="IUV758"/>
      <c r="IUW758"/>
      <c r="IUX758"/>
      <c r="IUY758"/>
      <c r="IUZ758"/>
      <c r="IVA758"/>
      <c r="IVB758"/>
      <c r="IVC758"/>
      <c r="IVD758"/>
      <c r="IVE758"/>
      <c r="IVF758"/>
      <c r="IVG758"/>
      <c r="IVH758"/>
      <c r="IVI758"/>
      <c r="IVJ758"/>
      <c r="IVK758"/>
      <c r="IVL758"/>
      <c r="IVM758"/>
      <c r="IVN758"/>
      <c r="IVO758"/>
      <c r="IVP758"/>
      <c r="IVQ758"/>
      <c r="IVR758"/>
      <c r="IVS758"/>
      <c r="IVT758"/>
      <c r="IVU758"/>
      <c r="IVV758"/>
      <c r="IVW758"/>
      <c r="IVX758"/>
      <c r="IVY758"/>
      <c r="IVZ758"/>
      <c r="IWA758"/>
      <c r="IWB758"/>
      <c r="IWC758"/>
      <c r="IWD758"/>
      <c r="IWE758"/>
      <c r="IWF758"/>
      <c r="IWG758"/>
      <c r="IWH758"/>
      <c r="IWI758"/>
      <c r="IWJ758"/>
      <c r="IWK758"/>
      <c r="IWL758"/>
      <c r="IWM758"/>
      <c r="IWN758"/>
      <c r="IWO758"/>
      <c r="IWP758"/>
      <c r="IWQ758"/>
      <c r="IWR758"/>
      <c r="IWS758"/>
      <c r="IWT758"/>
      <c r="IWU758"/>
      <c r="IWV758"/>
      <c r="IWW758"/>
      <c r="IWX758"/>
      <c r="IWY758"/>
      <c r="IWZ758"/>
      <c r="IXA758"/>
      <c r="IXB758"/>
      <c r="IXC758"/>
      <c r="IXD758"/>
      <c r="IXE758"/>
      <c r="IXF758"/>
      <c r="IXG758"/>
      <c r="IXH758"/>
      <c r="IXI758"/>
      <c r="IXJ758"/>
      <c r="IXK758"/>
      <c r="IXL758"/>
      <c r="IXM758"/>
      <c r="IXN758"/>
      <c r="IXO758"/>
      <c r="IXP758"/>
      <c r="IXQ758"/>
      <c r="IXR758"/>
      <c r="IXS758"/>
      <c r="IXT758"/>
      <c r="IXU758"/>
      <c r="IXV758"/>
      <c r="IXW758"/>
      <c r="IXX758"/>
      <c r="IXY758"/>
      <c r="IXZ758"/>
      <c r="IYA758"/>
      <c r="IYB758"/>
      <c r="IYC758"/>
      <c r="IYD758"/>
      <c r="IYE758"/>
      <c r="IYF758"/>
      <c r="IYG758"/>
      <c r="IYH758"/>
      <c r="IYI758"/>
      <c r="IYJ758"/>
      <c r="IYK758"/>
      <c r="IYL758"/>
      <c r="IYM758"/>
      <c r="IYN758"/>
      <c r="IYO758"/>
      <c r="IYP758"/>
      <c r="IYQ758"/>
      <c r="IYR758"/>
      <c r="IYS758"/>
      <c r="IYT758"/>
      <c r="IYU758"/>
      <c r="IYV758"/>
      <c r="IYW758"/>
      <c r="IYX758"/>
      <c r="IYY758"/>
      <c r="IYZ758"/>
      <c r="IZA758"/>
      <c r="IZB758"/>
      <c r="IZC758"/>
      <c r="IZD758"/>
      <c r="IZE758"/>
      <c r="IZF758"/>
      <c r="IZG758"/>
      <c r="IZH758"/>
      <c r="IZI758"/>
      <c r="IZJ758"/>
      <c r="IZK758"/>
      <c r="IZL758"/>
      <c r="IZM758"/>
      <c r="IZN758"/>
      <c r="IZO758"/>
      <c r="IZP758"/>
      <c r="IZQ758"/>
      <c r="IZR758"/>
      <c r="IZS758"/>
      <c r="IZT758"/>
      <c r="IZU758"/>
      <c r="IZV758"/>
      <c r="IZW758"/>
      <c r="IZX758"/>
      <c r="IZY758"/>
      <c r="IZZ758"/>
      <c r="JAA758"/>
      <c r="JAB758"/>
      <c r="JAC758"/>
      <c r="JAD758"/>
      <c r="JAE758"/>
      <c r="JAF758"/>
      <c r="JAG758"/>
      <c r="JAH758"/>
      <c r="JAI758"/>
      <c r="JAJ758"/>
      <c r="JAK758"/>
      <c r="JAL758"/>
      <c r="JAM758"/>
      <c r="JAN758"/>
      <c r="JAO758"/>
      <c r="JAP758"/>
      <c r="JAQ758"/>
      <c r="JAR758"/>
      <c r="JAS758"/>
      <c r="JAT758"/>
      <c r="JAU758"/>
      <c r="JAV758"/>
      <c r="JAW758"/>
      <c r="JAX758"/>
      <c r="JAY758"/>
      <c r="JAZ758"/>
      <c r="JBA758"/>
      <c r="JBB758"/>
      <c r="JBC758"/>
      <c r="JBD758"/>
      <c r="JBE758"/>
      <c r="JBF758"/>
      <c r="JBG758"/>
      <c r="JBH758"/>
      <c r="JBI758"/>
      <c r="JBJ758"/>
      <c r="JBK758"/>
      <c r="JBL758"/>
      <c r="JBM758"/>
      <c r="JBN758"/>
      <c r="JBO758"/>
      <c r="JBP758"/>
      <c r="JBQ758"/>
      <c r="JBR758"/>
      <c r="JBS758"/>
      <c r="JBT758"/>
      <c r="JBU758"/>
      <c r="JBV758"/>
      <c r="JBW758"/>
      <c r="JBX758"/>
      <c r="JBY758"/>
      <c r="JBZ758"/>
      <c r="JCA758"/>
      <c r="JCB758"/>
      <c r="JCC758"/>
      <c r="JCD758"/>
      <c r="JCE758"/>
      <c r="JCF758"/>
      <c r="JCG758"/>
      <c r="JCH758"/>
      <c r="JCI758"/>
      <c r="JCJ758"/>
      <c r="JCK758"/>
      <c r="JCL758"/>
      <c r="JCM758"/>
      <c r="JCN758"/>
      <c r="JCO758"/>
      <c r="JCP758"/>
      <c r="JCQ758"/>
      <c r="JCR758"/>
      <c r="JCS758"/>
      <c r="JCT758"/>
      <c r="JCU758"/>
      <c r="JCV758"/>
      <c r="JCW758"/>
      <c r="JCX758"/>
      <c r="JCY758"/>
      <c r="JCZ758"/>
      <c r="JDA758"/>
      <c r="JDB758"/>
      <c r="JDC758"/>
      <c r="JDD758"/>
      <c r="JDE758"/>
      <c r="JDF758"/>
      <c r="JDG758"/>
      <c r="JDH758"/>
      <c r="JDI758"/>
      <c r="JDJ758"/>
      <c r="JDK758"/>
      <c r="JDL758"/>
      <c r="JDM758"/>
      <c r="JDN758"/>
      <c r="JDO758"/>
      <c r="JDP758"/>
      <c r="JDQ758"/>
      <c r="JDR758"/>
      <c r="JDS758"/>
      <c r="JDT758"/>
      <c r="JDU758"/>
      <c r="JDV758"/>
      <c r="JDW758"/>
      <c r="JDX758"/>
      <c r="JDY758"/>
      <c r="JDZ758"/>
      <c r="JEA758"/>
      <c r="JEB758"/>
      <c r="JEC758"/>
      <c r="JED758"/>
      <c r="JEE758"/>
      <c r="JEF758"/>
      <c r="JEG758"/>
      <c r="JEH758"/>
      <c r="JEI758"/>
      <c r="JEJ758"/>
      <c r="JEK758"/>
      <c r="JEL758"/>
      <c r="JEM758"/>
      <c r="JEN758"/>
      <c r="JEO758"/>
      <c r="JEP758"/>
      <c r="JEQ758"/>
      <c r="JER758"/>
      <c r="JES758"/>
      <c r="JET758"/>
      <c r="JEU758"/>
      <c r="JEV758"/>
      <c r="JEW758"/>
      <c r="JEX758"/>
      <c r="JEY758"/>
      <c r="JEZ758"/>
      <c r="JFA758"/>
      <c r="JFB758"/>
      <c r="JFC758"/>
      <c r="JFD758"/>
      <c r="JFE758"/>
      <c r="JFF758"/>
      <c r="JFG758"/>
      <c r="JFH758"/>
      <c r="JFI758"/>
      <c r="JFJ758"/>
      <c r="JFK758"/>
      <c r="JFL758"/>
      <c r="JFM758"/>
      <c r="JFN758"/>
      <c r="JFO758"/>
      <c r="JFP758"/>
      <c r="JFQ758"/>
      <c r="JFR758"/>
      <c r="JFS758"/>
      <c r="JFT758"/>
      <c r="JFU758"/>
      <c r="JFV758"/>
      <c r="JFW758"/>
      <c r="JFX758"/>
      <c r="JFY758"/>
      <c r="JFZ758"/>
      <c r="JGA758"/>
      <c r="JGB758"/>
      <c r="JGC758"/>
      <c r="JGD758"/>
      <c r="JGE758"/>
      <c r="JGF758"/>
      <c r="JGG758"/>
      <c r="JGH758"/>
      <c r="JGI758"/>
      <c r="JGJ758"/>
      <c r="JGK758"/>
      <c r="JGL758"/>
      <c r="JGM758"/>
      <c r="JGN758"/>
      <c r="JGO758"/>
      <c r="JGP758"/>
      <c r="JGQ758"/>
      <c r="JGR758"/>
      <c r="JGS758"/>
      <c r="JGT758"/>
      <c r="JGU758"/>
      <c r="JGV758"/>
      <c r="JGW758"/>
      <c r="JGX758"/>
      <c r="JGY758"/>
      <c r="JGZ758"/>
      <c r="JHA758"/>
      <c r="JHB758"/>
      <c r="JHC758"/>
      <c r="JHD758"/>
      <c r="JHE758"/>
      <c r="JHF758"/>
      <c r="JHG758"/>
      <c r="JHH758"/>
      <c r="JHI758"/>
      <c r="JHJ758"/>
      <c r="JHK758"/>
      <c r="JHL758"/>
      <c r="JHM758"/>
      <c r="JHN758"/>
      <c r="JHO758"/>
      <c r="JHP758"/>
      <c r="JHQ758"/>
      <c r="JHR758"/>
      <c r="JHS758"/>
      <c r="JHT758"/>
      <c r="JHU758"/>
      <c r="JHV758"/>
      <c r="JHW758"/>
      <c r="JHX758"/>
      <c r="JHY758"/>
      <c r="JHZ758"/>
      <c r="JIA758"/>
      <c r="JIB758"/>
      <c r="JIC758"/>
      <c r="JID758"/>
      <c r="JIE758"/>
      <c r="JIF758"/>
      <c r="JIG758"/>
      <c r="JIH758"/>
      <c r="JII758"/>
      <c r="JIJ758"/>
      <c r="JIK758"/>
      <c r="JIL758"/>
      <c r="JIM758"/>
      <c r="JIN758"/>
      <c r="JIO758"/>
      <c r="JIP758"/>
      <c r="JIQ758"/>
      <c r="JIR758"/>
      <c r="JIS758"/>
      <c r="JIT758"/>
      <c r="JIU758"/>
      <c r="JIV758"/>
      <c r="JIW758"/>
      <c r="JIX758"/>
      <c r="JIY758"/>
      <c r="JIZ758"/>
      <c r="JJA758"/>
      <c r="JJB758"/>
      <c r="JJC758"/>
      <c r="JJD758"/>
      <c r="JJE758"/>
      <c r="JJF758"/>
      <c r="JJG758"/>
      <c r="JJH758"/>
      <c r="JJI758"/>
      <c r="JJJ758"/>
      <c r="JJK758"/>
      <c r="JJL758"/>
      <c r="JJM758"/>
      <c r="JJN758"/>
      <c r="JJO758"/>
      <c r="JJP758"/>
      <c r="JJQ758"/>
      <c r="JJR758"/>
      <c r="JJS758"/>
      <c r="JJT758"/>
      <c r="JJU758"/>
      <c r="JJV758"/>
      <c r="JJW758"/>
      <c r="JJX758"/>
      <c r="JJY758"/>
      <c r="JJZ758"/>
      <c r="JKA758"/>
      <c r="JKB758"/>
      <c r="JKC758"/>
      <c r="JKD758"/>
      <c r="JKE758"/>
      <c r="JKF758"/>
      <c r="JKG758"/>
      <c r="JKH758"/>
      <c r="JKI758"/>
      <c r="JKJ758"/>
      <c r="JKK758"/>
      <c r="JKL758"/>
      <c r="JKM758"/>
      <c r="JKN758"/>
      <c r="JKO758"/>
      <c r="JKP758"/>
      <c r="JKQ758"/>
      <c r="JKR758"/>
      <c r="JKS758"/>
      <c r="JKT758"/>
      <c r="JKU758"/>
      <c r="JKV758"/>
      <c r="JKW758"/>
      <c r="JKX758"/>
      <c r="JKY758"/>
      <c r="JKZ758"/>
      <c r="JLA758"/>
      <c r="JLB758"/>
      <c r="JLC758"/>
      <c r="JLD758"/>
      <c r="JLE758"/>
      <c r="JLF758"/>
      <c r="JLG758"/>
      <c r="JLH758"/>
      <c r="JLI758"/>
      <c r="JLJ758"/>
      <c r="JLK758"/>
      <c r="JLL758"/>
      <c r="JLM758"/>
      <c r="JLN758"/>
      <c r="JLO758"/>
      <c r="JLP758"/>
      <c r="JLQ758"/>
      <c r="JLR758"/>
      <c r="JLS758"/>
      <c r="JLT758"/>
      <c r="JLU758"/>
      <c r="JLV758"/>
      <c r="JLW758"/>
      <c r="JLX758"/>
      <c r="JLY758"/>
      <c r="JLZ758"/>
      <c r="JMA758"/>
      <c r="JMB758"/>
      <c r="JMC758"/>
      <c r="JMD758"/>
      <c r="JME758"/>
      <c r="JMF758"/>
      <c r="JMG758"/>
      <c r="JMH758"/>
      <c r="JMI758"/>
      <c r="JMJ758"/>
      <c r="JMK758"/>
      <c r="JML758"/>
      <c r="JMM758"/>
      <c r="JMN758"/>
      <c r="JMO758"/>
      <c r="JMP758"/>
      <c r="JMQ758"/>
      <c r="JMR758"/>
      <c r="JMS758"/>
      <c r="JMT758"/>
      <c r="JMU758"/>
      <c r="JMV758"/>
      <c r="JMW758"/>
      <c r="JMX758"/>
      <c r="JMY758"/>
      <c r="JMZ758"/>
      <c r="JNA758"/>
      <c r="JNB758"/>
      <c r="JNC758"/>
      <c r="JND758"/>
      <c r="JNE758"/>
      <c r="JNF758"/>
      <c r="JNG758"/>
      <c r="JNH758"/>
      <c r="JNI758"/>
      <c r="JNJ758"/>
      <c r="JNK758"/>
      <c r="JNL758"/>
      <c r="JNM758"/>
      <c r="JNN758"/>
      <c r="JNO758"/>
      <c r="JNP758"/>
      <c r="JNQ758"/>
      <c r="JNR758"/>
      <c r="JNS758"/>
      <c r="JNT758"/>
      <c r="JNU758"/>
      <c r="JNV758"/>
      <c r="JNW758"/>
      <c r="JNX758"/>
      <c r="JNY758"/>
      <c r="JNZ758"/>
      <c r="JOA758"/>
      <c r="JOB758"/>
      <c r="JOC758"/>
      <c r="JOD758"/>
      <c r="JOE758"/>
      <c r="JOF758"/>
      <c r="JOG758"/>
      <c r="JOH758"/>
      <c r="JOI758"/>
      <c r="JOJ758"/>
      <c r="JOK758"/>
      <c r="JOL758"/>
      <c r="JOM758"/>
      <c r="JON758"/>
      <c r="JOO758"/>
      <c r="JOP758"/>
      <c r="JOQ758"/>
      <c r="JOR758"/>
      <c r="JOS758"/>
      <c r="JOT758"/>
      <c r="JOU758"/>
      <c r="JOV758"/>
      <c r="JOW758"/>
      <c r="JOX758"/>
      <c r="JOY758"/>
      <c r="JOZ758"/>
      <c r="JPA758"/>
      <c r="JPB758"/>
      <c r="JPC758"/>
      <c r="JPD758"/>
      <c r="JPE758"/>
      <c r="JPF758"/>
      <c r="JPG758"/>
      <c r="JPH758"/>
      <c r="JPI758"/>
      <c r="JPJ758"/>
      <c r="JPK758"/>
      <c r="JPL758"/>
      <c r="JPM758"/>
      <c r="JPN758"/>
      <c r="JPO758"/>
      <c r="JPP758"/>
      <c r="JPQ758"/>
      <c r="JPR758"/>
      <c r="JPS758"/>
      <c r="JPT758"/>
      <c r="JPU758"/>
      <c r="JPV758"/>
      <c r="JPW758"/>
      <c r="JPX758"/>
      <c r="JPY758"/>
      <c r="JPZ758"/>
      <c r="JQA758"/>
      <c r="JQB758"/>
      <c r="JQC758"/>
      <c r="JQD758"/>
      <c r="JQE758"/>
      <c r="JQF758"/>
      <c r="JQG758"/>
      <c r="JQH758"/>
      <c r="JQI758"/>
      <c r="JQJ758"/>
      <c r="JQK758"/>
      <c r="JQL758"/>
      <c r="JQM758"/>
      <c r="JQN758"/>
      <c r="JQO758"/>
      <c r="JQP758"/>
      <c r="JQQ758"/>
      <c r="JQR758"/>
      <c r="JQS758"/>
      <c r="JQT758"/>
      <c r="JQU758"/>
      <c r="JQV758"/>
      <c r="JQW758"/>
      <c r="JQX758"/>
      <c r="JQY758"/>
      <c r="JQZ758"/>
      <c r="JRA758"/>
      <c r="JRB758"/>
      <c r="JRC758"/>
      <c r="JRD758"/>
      <c r="JRE758"/>
      <c r="JRF758"/>
      <c r="JRG758"/>
      <c r="JRH758"/>
      <c r="JRI758"/>
      <c r="JRJ758"/>
      <c r="JRK758"/>
      <c r="JRL758"/>
      <c r="JRM758"/>
      <c r="JRN758"/>
      <c r="JRO758"/>
      <c r="JRP758"/>
      <c r="JRQ758"/>
      <c r="JRR758"/>
      <c r="JRS758"/>
      <c r="JRT758"/>
      <c r="JRU758"/>
      <c r="JRV758"/>
      <c r="JRW758"/>
      <c r="JRX758"/>
      <c r="JRY758"/>
      <c r="JRZ758"/>
      <c r="JSA758"/>
      <c r="JSB758"/>
      <c r="JSC758"/>
      <c r="JSD758"/>
      <c r="JSE758"/>
      <c r="JSF758"/>
      <c r="JSG758"/>
      <c r="JSH758"/>
      <c r="JSI758"/>
      <c r="JSJ758"/>
      <c r="JSK758"/>
      <c r="JSL758"/>
      <c r="JSM758"/>
      <c r="JSN758"/>
      <c r="JSO758"/>
      <c r="JSP758"/>
      <c r="JSQ758"/>
      <c r="JSR758"/>
      <c r="JSS758"/>
      <c r="JST758"/>
      <c r="JSU758"/>
      <c r="JSV758"/>
      <c r="JSW758"/>
      <c r="JSX758"/>
      <c r="JSY758"/>
      <c r="JSZ758"/>
      <c r="JTA758"/>
      <c r="JTB758"/>
      <c r="JTC758"/>
      <c r="JTD758"/>
      <c r="JTE758"/>
      <c r="JTF758"/>
      <c r="JTG758"/>
      <c r="JTH758"/>
      <c r="JTI758"/>
      <c r="JTJ758"/>
      <c r="JTK758"/>
      <c r="JTL758"/>
      <c r="JTM758"/>
      <c r="JTN758"/>
      <c r="JTO758"/>
      <c r="JTP758"/>
      <c r="JTQ758"/>
      <c r="JTR758"/>
      <c r="JTS758"/>
      <c r="JTT758"/>
      <c r="JTU758"/>
      <c r="JTV758"/>
      <c r="JTW758"/>
      <c r="JTX758"/>
      <c r="JTY758"/>
      <c r="JTZ758"/>
      <c r="JUA758"/>
      <c r="JUB758"/>
      <c r="JUC758"/>
      <c r="JUD758"/>
      <c r="JUE758"/>
      <c r="JUF758"/>
      <c r="JUG758"/>
      <c r="JUH758"/>
      <c r="JUI758"/>
      <c r="JUJ758"/>
      <c r="JUK758"/>
      <c r="JUL758"/>
      <c r="JUM758"/>
      <c r="JUN758"/>
      <c r="JUO758"/>
      <c r="JUP758"/>
      <c r="JUQ758"/>
      <c r="JUR758"/>
      <c r="JUS758"/>
      <c r="JUT758"/>
      <c r="JUU758"/>
      <c r="JUV758"/>
      <c r="JUW758"/>
      <c r="JUX758"/>
      <c r="JUY758"/>
      <c r="JUZ758"/>
      <c r="JVA758"/>
      <c r="JVB758"/>
      <c r="JVC758"/>
      <c r="JVD758"/>
      <c r="JVE758"/>
      <c r="JVF758"/>
      <c r="JVG758"/>
      <c r="JVH758"/>
      <c r="JVI758"/>
      <c r="JVJ758"/>
      <c r="JVK758"/>
      <c r="JVL758"/>
      <c r="JVM758"/>
      <c r="JVN758"/>
      <c r="JVO758"/>
      <c r="JVP758"/>
      <c r="JVQ758"/>
      <c r="JVR758"/>
      <c r="JVS758"/>
      <c r="JVT758"/>
      <c r="JVU758"/>
      <c r="JVV758"/>
      <c r="JVW758"/>
      <c r="JVX758"/>
      <c r="JVY758"/>
      <c r="JVZ758"/>
      <c r="JWA758"/>
      <c r="JWB758"/>
      <c r="JWC758"/>
      <c r="JWD758"/>
      <c r="JWE758"/>
      <c r="JWF758"/>
      <c r="JWG758"/>
      <c r="JWH758"/>
      <c r="JWI758"/>
      <c r="JWJ758"/>
      <c r="JWK758"/>
      <c r="JWL758"/>
      <c r="JWM758"/>
      <c r="JWN758"/>
      <c r="JWO758"/>
      <c r="JWP758"/>
      <c r="JWQ758"/>
      <c r="JWR758"/>
      <c r="JWS758"/>
      <c r="JWT758"/>
      <c r="JWU758"/>
      <c r="JWV758"/>
      <c r="JWW758"/>
      <c r="JWX758"/>
      <c r="JWY758"/>
      <c r="JWZ758"/>
      <c r="JXA758"/>
      <c r="JXB758"/>
      <c r="JXC758"/>
      <c r="JXD758"/>
      <c r="JXE758"/>
      <c r="JXF758"/>
      <c r="JXG758"/>
      <c r="JXH758"/>
      <c r="JXI758"/>
      <c r="JXJ758"/>
      <c r="JXK758"/>
      <c r="JXL758"/>
      <c r="JXM758"/>
      <c r="JXN758"/>
      <c r="JXO758"/>
      <c r="JXP758"/>
      <c r="JXQ758"/>
      <c r="JXR758"/>
      <c r="JXS758"/>
      <c r="JXT758"/>
      <c r="JXU758"/>
      <c r="JXV758"/>
      <c r="JXW758"/>
      <c r="JXX758"/>
      <c r="JXY758"/>
      <c r="JXZ758"/>
      <c r="JYA758"/>
      <c r="JYB758"/>
      <c r="JYC758"/>
      <c r="JYD758"/>
      <c r="JYE758"/>
      <c r="JYF758"/>
      <c r="JYG758"/>
      <c r="JYH758"/>
      <c r="JYI758"/>
      <c r="JYJ758"/>
      <c r="JYK758"/>
      <c r="JYL758"/>
      <c r="JYM758"/>
      <c r="JYN758"/>
      <c r="JYO758"/>
      <c r="JYP758"/>
      <c r="JYQ758"/>
      <c r="JYR758"/>
      <c r="JYS758"/>
      <c r="JYT758"/>
      <c r="JYU758"/>
      <c r="JYV758"/>
      <c r="JYW758"/>
      <c r="JYX758"/>
      <c r="JYY758"/>
      <c r="JYZ758"/>
      <c r="JZA758"/>
      <c r="JZB758"/>
      <c r="JZC758"/>
      <c r="JZD758"/>
      <c r="JZE758"/>
      <c r="JZF758"/>
      <c r="JZG758"/>
      <c r="JZH758"/>
      <c r="JZI758"/>
      <c r="JZJ758"/>
      <c r="JZK758"/>
      <c r="JZL758"/>
      <c r="JZM758"/>
      <c r="JZN758"/>
      <c r="JZO758"/>
      <c r="JZP758"/>
      <c r="JZQ758"/>
      <c r="JZR758"/>
      <c r="JZS758"/>
      <c r="JZT758"/>
      <c r="JZU758"/>
      <c r="JZV758"/>
      <c r="JZW758"/>
      <c r="JZX758"/>
      <c r="JZY758"/>
      <c r="JZZ758"/>
      <c r="KAA758"/>
      <c r="KAB758"/>
      <c r="KAC758"/>
      <c r="KAD758"/>
      <c r="KAE758"/>
      <c r="KAF758"/>
      <c r="KAG758"/>
      <c r="KAH758"/>
      <c r="KAI758"/>
      <c r="KAJ758"/>
      <c r="KAK758"/>
      <c r="KAL758"/>
      <c r="KAM758"/>
      <c r="KAN758"/>
      <c r="KAO758"/>
      <c r="KAP758"/>
      <c r="KAQ758"/>
      <c r="KAR758"/>
      <c r="KAS758"/>
      <c r="KAT758"/>
      <c r="KAU758"/>
      <c r="KAV758"/>
      <c r="KAW758"/>
      <c r="KAX758"/>
      <c r="KAY758"/>
      <c r="KAZ758"/>
      <c r="KBA758"/>
      <c r="KBB758"/>
      <c r="KBC758"/>
      <c r="KBD758"/>
      <c r="KBE758"/>
      <c r="KBF758"/>
      <c r="KBG758"/>
      <c r="KBH758"/>
      <c r="KBI758"/>
      <c r="KBJ758"/>
      <c r="KBK758"/>
      <c r="KBL758"/>
      <c r="KBM758"/>
      <c r="KBN758"/>
      <c r="KBO758"/>
      <c r="KBP758"/>
      <c r="KBQ758"/>
      <c r="KBR758"/>
      <c r="KBS758"/>
      <c r="KBT758"/>
      <c r="KBU758"/>
      <c r="KBV758"/>
      <c r="KBW758"/>
      <c r="KBX758"/>
      <c r="KBY758"/>
      <c r="KBZ758"/>
      <c r="KCA758"/>
      <c r="KCB758"/>
      <c r="KCC758"/>
      <c r="KCD758"/>
      <c r="KCE758"/>
      <c r="KCF758"/>
      <c r="KCG758"/>
      <c r="KCH758"/>
      <c r="KCI758"/>
      <c r="KCJ758"/>
      <c r="KCK758"/>
      <c r="KCL758"/>
      <c r="KCM758"/>
      <c r="KCN758"/>
      <c r="KCO758"/>
      <c r="KCP758"/>
      <c r="KCQ758"/>
      <c r="KCR758"/>
      <c r="KCS758"/>
      <c r="KCT758"/>
      <c r="KCU758"/>
      <c r="KCV758"/>
      <c r="KCW758"/>
      <c r="KCX758"/>
      <c r="KCY758"/>
      <c r="KCZ758"/>
      <c r="KDA758"/>
      <c r="KDB758"/>
      <c r="KDC758"/>
      <c r="KDD758"/>
      <c r="KDE758"/>
      <c r="KDF758"/>
      <c r="KDG758"/>
      <c r="KDH758"/>
      <c r="KDI758"/>
      <c r="KDJ758"/>
      <c r="KDK758"/>
      <c r="KDL758"/>
      <c r="KDM758"/>
      <c r="KDN758"/>
      <c r="KDO758"/>
      <c r="KDP758"/>
      <c r="KDQ758"/>
      <c r="KDR758"/>
      <c r="KDS758"/>
      <c r="KDT758"/>
      <c r="KDU758"/>
      <c r="KDV758"/>
      <c r="KDW758"/>
      <c r="KDX758"/>
      <c r="KDY758"/>
      <c r="KDZ758"/>
      <c r="KEA758"/>
      <c r="KEB758"/>
      <c r="KEC758"/>
      <c r="KED758"/>
      <c r="KEE758"/>
      <c r="KEF758"/>
      <c r="KEG758"/>
      <c r="KEH758"/>
      <c r="KEI758"/>
      <c r="KEJ758"/>
      <c r="KEK758"/>
      <c r="KEL758"/>
      <c r="KEM758"/>
      <c r="KEN758"/>
      <c r="KEO758"/>
      <c r="KEP758"/>
      <c r="KEQ758"/>
      <c r="KER758"/>
      <c r="KES758"/>
      <c r="KET758"/>
      <c r="KEU758"/>
      <c r="KEV758"/>
      <c r="KEW758"/>
      <c r="KEX758"/>
      <c r="KEY758"/>
      <c r="KEZ758"/>
      <c r="KFA758"/>
      <c r="KFB758"/>
      <c r="KFC758"/>
      <c r="KFD758"/>
      <c r="KFE758"/>
      <c r="KFF758"/>
      <c r="KFG758"/>
      <c r="KFH758"/>
      <c r="KFI758"/>
      <c r="KFJ758"/>
      <c r="KFK758"/>
      <c r="KFL758"/>
      <c r="KFM758"/>
      <c r="KFN758"/>
      <c r="KFO758"/>
      <c r="KFP758"/>
      <c r="KFQ758"/>
      <c r="KFR758"/>
      <c r="KFS758"/>
      <c r="KFT758"/>
      <c r="KFU758"/>
      <c r="KFV758"/>
      <c r="KFW758"/>
      <c r="KFX758"/>
      <c r="KFY758"/>
      <c r="KFZ758"/>
      <c r="KGA758"/>
      <c r="KGB758"/>
      <c r="KGC758"/>
      <c r="KGD758"/>
      <c r="KGE758"/>
      <c r="KGF758"/>
      <c r="KGG758"/>
      <c r="KGH758"/>
      <c r="KGI758"/>
      <c r="KGJ758"/>
      <c r="KGK758"/>
      <c r="KGL758"/>
      <c r="KGM758"/>
      <c r="KGN758"/>
      <c r="KGO758"/>
      <c r="KGP758"/>
      <c r="KGQ758"/>
      <c r="KGR758"/>
      <c r="KGS758"/>
      <c r="KGT758"/>
      <c r="KGU758"/>
      <c r="KGV758"/>
      <c r="KGW758"/>
      <c r="KGX758"/>
      <c r="KGY758"/>
      <c r="KGZ758"/>
      <c r="KHA758"/>
      <c r="KHB758"/>
      <c r="KHC758"/>
      <c r="KHD758"/>
      <c r="KHE758"/>
      <c r="KHF758"/>
      <c r="KHG758"/>
      <c r="KHH758"/>
      <c r="KHI758"/>
      <c r="KHJ758"/>
      <c r="KHK758"/>
      <c r="KHL758"/>
      <c r="KHM758"/>
      <c r="KHN758"/>
      <c r="KHO758"/>
      <c r="KHP758"/>
      <c r="KHQ758"/>
      <c r="KHR758"/>
      <c r="KHS758"/>
      <c r="KHT758"/>
      <c r="KHU758"/>
      <c r="KHV758"/>
      <c r="KHW758"/>
      <c r="KHX758"/>
      <c r="KHY758"/>
      <c r="KHZ758"/>
      <c r="KIA758"/>
      <c r="KIB758"/>
      <c r="KIC758"/>
      <c r="KID758"/>
      <c r="KIE758"/>
      <c r="KIF758"/>
      <c r="KIG758"/>
      <c r="KIH758"/>
      <c r="KII758"/>
      <c r="KIJ758"/>
      <c r="KIK758"/>
      <c r="KIL758"/>
      <c r="KIM758"/>
      <c r="KIN758"/>
      <c r="KIO758"/>
      <c r="KIP758"/>
      <c r="KIQ758"/>
      <c r="KIR758"/>
      <c r="KIS758"/>
      <c r="KIT758"/>
      <c r="KIU758"/>
      <c r="KIV758"/>
      <c r="KIW758"/>
      <c r="KIX758"/>
      <c r="KIY758"/>
      <c r="KIZ758"/>
      <c r="KJA758"/>
      <c r="KJB758"/>
      <c r="KJC758"/>
      <c r="KJD758"/>
      <c r="KJE758"/>
      <c r="KJF758"/>
      <c r="KJG758"/>
      <c r="KJH758"/>
      <c r="KJI758"/>
      <c r="KJJ758"/>
      <c r="KJK758"/>
      <c r="KJL758"/>
      <c r="KJM758"/>
      <c r="KJN758"/>
      <c r="KJO758"/>
      <c r="KJP758"/>
      <c r="KJQ758"/>
      <c r="KJR758"/>
      <c r="KJS758"/>
      <c r="KJT758"/>
      <c r="KJU758"/>
      <c r="KJV758"/>
      <c r="KJW758"/>
      <c r="KJX758"/>
      <c r="KJY758"/>
      <c r="KJZ758"/>
      <c r="KKA758"/>
      <c r="KKB758"/>
      <c r="KKC758"/>
      <c r="KKD758"/>
      <c r="KKE758"/>
      <c r="KKF758"/>
      <c r="KKG758"/>
      <c r="KKH758"/>
      <c r="KKI758"/>
      <c r="KKJ758"/>
      <c r="KKK758"/>
      <c r="KKL758"/>
      <c r="KKM758"/>
      <c r="KKN758"/>
      <c r="KKO758"/>
      <c r="KKP758"/>
      <c r="KKQ758"/>
      <c r="KKR758"/>
      <c r="KKS758"/>
      <c r="KKT758"/>
      <c r="KKU758"/>
      <c r="KKV758"/>
      <c r="KKW758"/>
      <c r="KKX758"/>
      <c r="KKY758"/>
      <c r="KKZ758"/>
      <c r="KLA758"/>
      <c r="KLB758"/>
      <c r="KLC758"/>
      <c r="KLD758"/>
      <c r="KLE758"/>
      <c r="KLF758"/>
      <c r="KLG758"/>
      <c r="KLH758"/>
      <c r="KLI758"/>
      <c r="KLJ758"/>
      <c r="KLK758"/>
      <c r="KLL758"/>
      <c r="KLM758"/>
      <c r="KLN758"/>
      <c r="KLO758"/>
      <c r="KLP758"/>
      <c r="KLQ758"/>
      <c r="KLR758"/>
      <c r="KLS758"/>
      <c r="KLT758"/>
      <c r="KLU758"/>
      <c r="KLV758"/>
      <c r="KLW758"/>
      <c r="KLX758"/>
      <c r="KLY758"/>
      <c r="KLZ758"/>
      <c r="KMA758"/>
      <c r="KMB758"/>
      <c r="KMC758"/>
      <c r="KMD758"/>
      <c r="KME758"/>
      <c r="KMF758"/>
      <c r="KMG758"/>
      <c r="KMH758"/>
      <c r="KMI758"/>
      <c r="KMJ758"/>
      <c r="KMK758"/>
      <c r="KML758"/>
      <c r="KMM758"/>
      <c r="KMN758"/>
      <c r="KMO758"/>
      <c r="KMP758"/>
      <c r="KMQ758"/>
      <c r="KMR758"/>
      <c r="KMS758"/>
      <c r="KMT758"/>
      <c r="KMU758"/>
      <c r="KMV758"/>
      <c r="KMW758"/>
      <c r="KMX758"/>
      <c r="KMY758"/>
      <c r="KMZ758"/>
      <c r="KNA758"/>
      <c r="KNB758"/>
      <c r="KNC758"/>
      <c r="KND758"/>
      <c r="KNE758"/>
      <c r="KNF758"/>
      <c r="KNG758"/>
      <c r="KNH758"/>
      <c r="KNI758"/>
      <c r="KNJ758"/>
      <c r="KNK758"/>
      <c r="KNL758"/>
      <c r="KNM758"/>
      <c r="KNN758"/>
      <c r="KNO758"/>
      <c r="KNP758"/>
      <c r="KNQ758"/>
      <c r="KNR758"/>
      <c r="KNS758"/>
      <c r="KNT758"/>
      <c r="KNU758"/>
      <c r="KNV758"/>
      <c r="KNW758"/>
      <c r="KNX758"/>
      <c r="KNY758"/>
      <c r="KNZ758"/>
      <c r="KOA758"/>
      <c r="KOB758"/>
      <c r="KOC758"/>
      <c r="KOD758"/>
      <c r="KOE758"/>
      <c r="KOF758"/>
      <c r="KOG758"/>
      <c r="KOH758"/>
      <c r="KOI758"/>
      <c r="KOJ758"/>
      <c r="KOK758"/>
      <c r="KOL758"/>
      <c r="KOM758"/>
      <c r="KON758"/>
      <c r="KOO758"/>
      <c r="KOP758"/>
      <c r="KOQ758"/>
      <c r="KOR758"/>
      <c r="KOS758"/>
      <c r="KOT758"/>
      <c r="KOU758"/>
      <c r="KOV758"/>
      <c r="KOW758"/>
      <c r="KOX758"/>
      <c r="KOY758"/>
      <c r="KOZ758"/>
      <c r="KPA758"/>
      <c r="KPB758"/>
      <c r="KPC758"/>
      <c r="KPD758"/>
      <c r="KPE758"/>
      <c r="KPF758"/>
      <c r="KPG758"/>
      <c r="KPH758"/>
      <c r="KPI758"/>
      <c r="KPJ758"/>
      <c r="KPK758"/>
      <c r="KPL758"/>
      <c r="KPM758"/>
      <c r="KPN758"/>
      <c r="KPO758"/>
      <c r="KPP758"/>
      <c r="KPQ758"/>
      <c r="KPR758"/>
      <c r="KPS758"/>
      <c r="KPT758"/>
      <c r="KPU758"/>
      <c r="KPV758"/>
      <c r="KPW758"/>
      <c r="KPX758"/>
      <c r="KPY758"/>
      <c r="KPZ758"/>
      <c r="KQA758"/>
      <c r="KQB758"/>
      <c r="KQC758"/>
      <c r="KQD758"/>
      <c r="KQE758"/>
      <c r="KQF758"/>
      <c r="KQG758"/>
      <c r="KQH758"/>
      <c r="KQI758"/>
      <c r="KQJ758"/>
      <c r="KQK758"/>
      <c r="KQL758"/>
      <c r="KQM758"/>
      <c r="KQN758"/>
      <c r="KQO758"/>
      <c r="KQP758"/>
      <c r="KQQ758"/>
      <c r="KQR758"/>
      <c r="KQS758"/>
      <c r="KQT758"/>
      <c r="KQU758"/>
      <c r="KQV758"/>
      <c r="KQW758"/>
      <c r="KQX758"/>
      <c r="KQY758"/>
      <c r="KQZ758"/>
      <c r="KRA758"/>
      <c r="KRB758"/>
      <c r="KRC758"/>
      <c r="KRD758"/>
      <c r="KRE758"/>
      <c r="KRF758"/>
      <c r="KRG758"/>
      <c r="KRH758"/>
      <c r="KRI758"/>
      <c r="KRJ758"/>
      <c r="KRK758"/>
      <c r="KRL758"/>
      <c r="KRM758"/>
      <c r="KRN758"/>
      <c r="KRO758"/>
      <c r="KRP758"/>
      <c r="KRQ758"/>
      <c r="KRR758"/>
      <c r="KRS758"/>
      <c r="KRT758"/>
      <c r="KRU758"/>
      <c r="KRV758"/>
      <c r="KRW758"/>
      <c r="KRX758"/>
      <c r="KRY758"/>
      <c r="KRZ758"/>
      <c r="KSA758"/>
      <c r="KSB758"/>
      <c r="KSC758"/>
      <c r="KSD758"/>
      <c r="KSE758"/>
      <c r="KSF758"/>
      <c r="KSG758"/>
      <c r="KSH758"/>
      <c r="KSI758"/>
      <c r="KSJ758"/>
      <c r="KSK758"/>
      <c r="KSL758"/>
      <c r="KSM758"/>
      <c r="KSN758"/>
      <c r="KSO758"/>
      <c r="KSP758"/>
      <c r="KSQ758"/>
      <c r="KSR758"/>
      <c r="KSS758"/>
      <c r="KST758"/>
      <c r="KSU758"/>
      <c r="KSV758"/>
      <c r="KSW758"/>
      <c r="KSX758"/>
      <c r="KSY758"/>
      <c r="KSZ758"/>
      <c r="KTA758"/>
      <c r="KTB758"/>
      <c r="KTC758"/>
      <c r="KTD758"/>
      <c r="KTE758"/>
      <c r="KTF758"/>
      <c r="KTG758"/>
      <c r="KTH758"/>
      <c r="KTI758"/>
      <c r="KTJ758"/>
      <c r="KTK758"/>
      <c r="KTL758"/>
      <c r="KTM758"/>
      <c r="KTN758"/>
      <c r="KTO758"/>
      <c r="KTP758"/>
      <c r="KTQ758"/>
      <c r="KTR758"/>
      <c r="KTS758"/>
      <c r="KTT758"/>
      <c r="KTU758"/>
      <c r="KTV758"/>
      <c r="KTW758"/>
      <c r="KTX758"/>
      <c r="KTY758"/>
      <c r="KTZ758"/>
      <c r="KUA758"/>
      <c r="KUB758"/>
      <c r="KUC758"/>
      <c r="KUD758"/>
      <c r="KUE758"/>
      <c r="KUF758"/>
      <c r="KUG758"/>
      <c r="KUH758"/>
      <c r="KUI758"/>
      <c r="KUJ758"/>
      <c r="KUK758"/>
      <c r="KUL758"/>
      <c r="KUM758"/>
      <c r="KUN758"/>
      <c r="KUO758"/>
      <c r="KUP758"/>
      <c r="KUQ758"/>
      <c r="KUR758"/>
      <c r="KUS758"/>
      <c r="KUT758"/>
      <c r="KUU758"/>
      <c r="KUV758"/>
      <c r="KUW758"/>
      <c r="KUX758"/>
      <c r="KUY758"/>
      <c r="KUZ758"/>
      <c r="KVA758"/>
      <c r="KVB758"/>
      <c r="KVC758"/>
      <c r="KVD758"/>
      <c r="KVE758"/>
      <c r="KVF758"/>
      <c r="KVG758"/>
      <c r="KVH758"/>
      <c r="KVI758"/>
      <c r="KVJ758"/>
      <c r="KVK758"/>
      <c r="KVL758"/>
      <c r="KVM758"/>
      <c r="KVN758"/>
      <c r="KVO758"/>
      <c r="KVP758"/>
      <c r="KVQ758"/>
      <c r="KVR758"/>
      <c r="KVS758"/>
      <c r="KVT758"/>
      <c r="KVU758"/>
      <c r="KVV758"/>
      <c r="KVW758"/>
      <c r="KVX758"/>
      <c r="KVY758"/>
      <c r="KVZ758"/>
      <c r="KWA758"/>
      <c r="KWB758"/>
      <c r="KWC758"/>
      <c r="KWD758"/>
      <c r="KWE758"/>
      <c r="KWF758"/>
      <c r="KWG758"/>
      <c r="KWH758"/>
      <c r="KWI758"/>
      <c r="KWJ758"/>
      <c r="KWK758"/>
      <c r="KWL758"/>
      <c r="KWM758"/>
      <c r="KWN758"/>
      <c r="KWO758"/>
      <c r="KWP758"/>
      <c r="KWQ758"/>
      <c r="KWR758"/>
      <c r="KWS758"/>
      <c r="KWT758"/>
      <c r="KWU758"/>
      <c r="KWV758"/>
      <c r="KWW758"/>
      <c r="KWX758"/>
      <c r="KWY758"/>
      <c r="KWZ758"/>
      <c r="KXA758"/>
      <c r="KXB758"/>
      <c r="KXC758"/>
      <c r="KXD758"/>
      <c r="KXE758"/>
      <c r="KXF758"/>
      <c r="KXG758"/>
      <c r="KXH758"/>
      <c r="KXI758"/>
      <c r="KXJ758"/>
      <c r="KXK758"/>
      <c r="KXL758"/>
      <c r="KXM758"/>
      <c r="KXN758"/>
      <c r="KXO758"/>
      <c r="KXP758"/>
      <c r="KXQ758"/>
      <c r="KXR758"/>
      <c r="KXS758"/>
      <c r="KXT758"/>
      <c r="KXU758"/>
      <c r="KXV758"/>
      <c r="KXW758"/>
      <c r="KXX758"/>
      <c r="KXY758"/>
      <c r="KXZ758"/>
      <c r="KYA758"/>
      <c r="KYB758"/>
      <c r="KYC758"/>
      <c r="KYD758"/>
      <c r="KYE758"/>
      <c r="KYF758"/>
      <c r="KYG758"/>
      <c r="KYH758"/>
      <c r="KYI758"/>
      <c r="KYJ758"/>
      <c r="KYK758"/>
      <c r="KYL758"/>
      <c r="KYM758"/>
      <c r="KYN758"/>
      <c r="KYO758"/>
      <c r="KYP758"/>
      <c r="KYQ758"/>
      <c r="KYR758"/>
      <c r="KYS758"/>
      <c r="KYT758"/>
      <c r="KYU758"/>
      <c r="KYV758"/>
      <c r="KYW758"/>
      <c r="KYX758"/>
      <c r="KYY758"/>
      <c r="KYZ758"/>
      <c r="KZA758"/>
      <c r="KZB758"/>
      <c r="KZC758"/>
      <c r="KZD758"/>
      <c r="KZE758"/>
      <c r="KZF758"/>
      <c r="KZG758"/>
      <c r="KZH758"/>
      <c r="KZI758"/>
      <c r="KZJ758"/>
      <c r="KZK758"/>
      <c r="KZL758"/>
      <c r="KZM758"/>
      <c r="KZN758"/>
      <c r="KZO758"/>
      <c r="KZP758"/>
      <c r="KZQ758"/>
      <c r="KZR758"/>
      <c r="KZS758"/>
      <c r="KZT758"/>
      <c r="KZU758"/>
      <c r="KZV758"/>
      <c r="KZW758"/>
      <c r="KZX758"/>
      <c r="KZY758"/>
      <c r="KZZ758"/>
      <c r="LAA758"/>
      <c r="LAB758"/>
      <c r="LAC758"/>
      <c r="LAD758"/>
      <c r="LAE758"/>
      <c r="LAF758"/>
      <c r="LAG758"/>
      <c r="LAH758"/>
      <c r="LAI758"/>
      <c r="LAJ758"/>
      <c r="LAK758"/>
      <c r="LAL758"/>
      <c r="LAM758"/>
      <c r="LAN758"/>
      <c r="LAO758"/>
      <c r="LAP758"/>
      <c r="LAQ758"/>
      <c r="LAR758"/>
      <c r="LAS758"/>
      <c r="LAT758"/>
      <c r="LAU758"/>
      <c r="LAV758"/>
      <c r="LAW758"/>
      <c r="LAX758"/>
      <c r="LAY758"/>
      <c r="LAZ758"/>
      <c r="LBA758"/>
      <c r="LBB758"/>
      <c r="LBC758"/>
      <c r="LBD758"/>
      <c r="LBE758"/>
      <c r="LBF758"/>
      <c r="LBG758"/>
      <c r="LBH758"/>
      <c r="LBI758"/>
      <c r="LBJ758"/>
      <c r="LBK758"/>
      <c r="LBL758"/>
      <c r="LBM758"/>
      <c r="LBN758"/>
      <c r="LBO758"/>
      <c r="LBP758"/>
      <c r="LBQ758"/>
      <c r="LBR758"/>
      <c r="LBS758"/>
      <c r="LBT758"/>
      <c r="LBU758"/>
      <c r="LBV758"/>
      <c r="LBW758"/>
      <c r="LBX758"/>
      <c r="LBY758"/>
      <c r="LBZ758"/>
      <c r="LCA758"/>
      <c r="LCB758"/>
      <c r="LCC758"/>
      <c r="LCD758"/>
      <c r="LCE758"/>
      <c r="LCF758"/>
      <c r="LCG758"/>
      <c r="LCH758"/>
      <c r="LCI758"/>
      <c r="LCJ758"/>
      <c r="LCK758"/>
      <c r="LCL758"/>
      <c r="LCM758"/>
      <c r="LCN758"/>
      <c r="LCO758"/>
      <c r="LCP758"/>
      <c r="LCQ758"/>
      <c r="LCR758"/>
      <c r="LCS758"/>
      <c r="LCT758"/>
      <c r="LCU758"/>
      <c r="LCV758"/>
      <c r="LCW758"/>
      <c r="LCX758"/>
      <c r="LCY758"/>
      <c r="LCZ758"/>
      <c r="LDA758"/>
      <c r="LDB758"/>
      <c r="LDC758"/>
      <c r="LDD758"/>
      <c r="LDE758"/>
      <c r="LDF758"/>
      <c r="LDG758"/>
      <c r="LDH758"/>
      <c r="LDI758"/>
      <c r="LDJ758"/>
      <c r="LDK758"/>
      <c r="LDL758"/>
      <c r="LDM758"/>
      <c r="LDN758"/>
      <c r="LDO758"/>
      <c r="LDP758"/>
      <c r="LDQ758"/>
      <c r="LDR758"/>
      <c r="LDS758"/>
      <c r="LDT758"/>
      <c r="LDU758"/>
      <c r="LDV758"/>
      <c r="LDW758"/>
      <c r="LDX758"/>
      <c r="LDY758"/>
      <c r="LDZ758"/>
      <c r="LEA758"/>
      <c r="LEB758"/>
      <c r="LEC758"/>
      <c r="LED758"/>
      <c r="LEE758"/>
      <c r="LEF758"/>
      <c r="LEG758"/>
      <c r="LEH758"/>
      <c r="LEI758"/>
      <c r="LEJ758"/>
      <c r="LEK758"/>
      <c r="LEL758"/>
      <c r="LEM758"/>
      <c r="LEN758"/>
      <c r="LEO758"/>
      <c r="LEP758"/>
      <c r="LEQ758"/>
      <c r="LER758"/>
      <c r="LES758"/>
      <c r="LET758"/>
      <c r="LEU758"/>
      <c r="LEV758"/>
      <c r="LEW758"/>
      <c r="LEX758"/>
      <c r="LEY758"/>
      <c r="LEZ758"/>
      <c r="LFA758"/>
      <c r="LFB758"/>
      <c r="LFC758"/>
      <c r="LFD758"/>
      <c r="LFE758"/>
      <c r="LFF758"/>
      <c r="LFG758"/>
      <c r="LFH758"/>
      <c r="LFI758"/>
      <c r="LFJ758"/>
      <c r="LFK758"/>
      <c r="LFL758"/>
      <c r="LFM758"/>
      <c r="LFN758"/>
      <c r="LFO758"/>
      <c r="LFP758"/>
      <c r="LFQ758"/>
      <c r="LFR758"/>
      <c r="LFS758"/>
      <c r="LFT758"/>
      <c r="LFU758"/>
      <c r="LFV758"/>
      <c r="LFW758"/>
      <c r="LFX758"/>
      <c r="LFY758"/>
      <c r="LFZ758"/>
      <c r="LGA758"/>
      <c r="LGB758"/>
      <c r="LGC758"/>
      <c r="LGD758"/>
      <c r="LGE758"/>
      <c r="LGF758"/>
      <c r="LGG758"/>
      <c r="LGH758"/>
      <c r="LGI758"/>
      <c r="LGJ758"/>
      <c r="LGK758"/>
      <c r="LGL758"/>
      <c r="LGM758"/>
      <c r="LGN758"/>
      <c r="LGO758"/>
      <c r="LGP758"/>
      <c r="LGQ758"/>
      <c r="LGR758"/>
      <c r="LGS758"/>
      <c r="LGT758"/>
      <c r="LGU758"/>
      <c r="LGV758"/>
      <c r="LGW758"/>
      <c r="LGX758"/>
      <c r="LGY758"/>
      <c r="LGZ758"/>
      <c r="LHA758"/>
      <c r="LHB758"/>
      <c r="LHC758"/>
      <c r="LHD758"/>
      <c r="LHE758"/>
      <c r="LHF758"/>
      <c r="LHG758"/>
      <c r="LHH758"/>
      <c r="LHI758"/>
      <c r="LHJ758"/>
      <c r="LHK758"/>
      <c r="LHL758"/>
      <c r="LHM758"/>
      <c r="LHN758"/>
      <c r="LHO758"/>
      <c r="LHP758"/>
      <c r="LHQ758"/>
      <c r="LHR758"/>
      <c r="LHS758"/>
      <c r="LHT758"/>
      <c r="LHU758"/>
      <c r="LHV758"/>
      <c r="LHW758"/>
      <c r="LHX758"/>
      <c r="LHY758"/>
      <c r="LHZ758"/>
      <c r="LIA758"/>
      <c r="LIB758"/>
      <c r="LIC758"/>
      <c r="LID758"/>
      <c r="LIE758"/>
      <c r="LIF758"/>
      <c r="LIG758"/>
      <c r="LIH758"/>
      <c r="LII758"/>
      <c r="LIJ758"/>
      <c r="LIK758"/>
      <c r="LIL758"/>
      <c r="LIM758"/>
      <c r="LIN758"/>
      <c r="LIO758"/>
      <c r="LIP758"/>
      <c r="LIQ758"/>
      <c r="LIR758"/>
      <c r="LIS758"/>
      <c r="LIT758"/>
      <c r="LIU758"/>
      <c r="LIV758"/>
      <c r="LIW758"/>
      <c r="LIX758"/>
      <c r="LIY758"/>
      <c r="LIZ758"/>
      <c r="LJA758"/>
      <c r="LJB758"/>
      <c r="LJC758"/>
      <c r="LJD758"/>
      <c r="LJE758"/>
      <c r="LJF758"/>
      <c r="LJG758"/>
      <c r="LJH758"/>
      <c r="LJI758"/>
      <c r="LJJ758"/>
      <c r="LJK758"/>
      <c r="LJL758"/>
      <c r="LJM758"/>
      <c r="LJN758"/>
      <c r="LJO758"/>
      <c r="LJP758"/>
      <c r="LJQ758"/>
      <c r="LJR758"/>
      <c r="LJS758"/>
      <c r="LJT758"/>
      <c r="LJU758"/>
      <c r="LJV758"/>
      <c r="LJW758"/>
      <c r="LJX758"/>
      <c r="LJY758"/>
      <c r="LJZ758"/>
      <c r="LKA758"/>
      <c r="LKB758"/>
      <c r="LKC758"/>
      <c r="LKD758"/>
      <c r="LKE758"/>
      <c r="LKF758"/>
      <c r="LKG758"/>
      <c r="LKH758"/>
      <c r="LKI758"/>
      <c r="LKJ758"/>
      <c r="LKK758"/>
      <c r="LKL758"/>
      <c r="LKM758"/>
      <c r="LKN758"/>
      <c r="LKO758"/>
      <c r="LKP758"/>
      <c r="LKQ758"/>
      <c r="LKR758"/>
      <c r="LKS758"/>
      <c r="LKT758"/>
      <c r="LKU758"/>
      <c r="LKV758"/>
      <c r="LKW758"/>
      <c r="LKX758"/>
      <c r="LKY758"/>
      <c r="LKZ758"/>
      <c r="LLA758"/>
      <c r="LLB758"/>
      <c r="LLC758"/>
      <c r="LLD758"/>
      <c r="LLE758"/>
      <c r="LLF758"/>
      <c r="LLG758"/>
      <c r="LLH758"/>
      <c r="LLI758"/>
      <c r="LLJ758"/>
      <c r="LLK758"/>
      <c r="LLL758"/>
      <c r="LLM758"/>
      <c r="LLN758"/>
      <c r="LLO758"/>
      <c r="LLP758"/>
      <c r="LLQ758"/>
      <c r="LLR758"/>
      <c r="LLS758"/>
      <c r="LLT758"/>
      <c r="LLU758"/>
      <c r="LLV758"/>
      <c r="LLW758"/>
      <c r="LLX758"/>
      <c r="LLY758"/>
      <c r="LLZ758"/>
      <c r="LMA758"/>
      <c r="LMB758"/>
      <c r="LMC758"/>
      <c r="LMD758"/>
      <c r="LME758"/>
      <c r="LMF758"/>
      <c r="LMG758"/>
      <c r="LMH758"/>
      <c r="LMI758"/>
      <c r="LMJ758"/>
      <c r="LMK758"/>
      <c r="LML758"/>
      <c r="LMM758"/>
      <c r="LMN758"/>
      <c r="LMO758"/>
      <c r="LMP758"/>
      <c r="LMQ758"/>
      <c r="LMR758"/>
      <c r="LMS758"/>
      <c r="LMT758"/>
      <c r="LMU758"/>
      <c r="LMV758"/>
      <c r="LMW758"/>
      <c r="LMX758"/>
      <c r="LMY758"/>
      <c r="LMZ758"/>
      <c r="LNA758"/>
      <c r="LNB758"/>
      <c r="LNC758"/>
      <c r="LND758"/>
      <c r="LNE758"/>
      <c r="LNF758"/>
      <c r="LNG758"/>
      <c r="LNH758"/>
      <c r="LNI758"/>
      <c r="LNJ758"/>
      <c r="LNK758"/>
      <c r="LNL758"/>
      <c r="LNM758"/>
      <c r="LNN758"/>
      <c r="LNO758"/>
      <c r="LNP758"/>
      <c r="LNQ758"/>
      <c r="LNR758"/>
      <c r="LNS758"/>
      <c r="LNT758"/>
      <c r="LNU758"/>
      <c r="LNV758"/>
      <c r="LNW758"/>
      <c r="LNX758"/>
      <c r="LNY758"/>
      <c r="LNZ758"/>
      <c r="LOA758"/>
      <c r="LOB758"/>
      <c r="LOC758"/>
      <c r="LOD758"/>
      <c r="LOE758"/>
      <c r="LOF758"/>
      <c r="LOG758"/>
      <c r="LOH758"/>
      <c r="LOI758"/>
      <c r="LOJ758"/>
      <c r="LOK758"/>
      <c r="LOL758"/>
      <c r="LOM758"/>
      <c r="LON758"/>
      <c r="LOO758"/>
      <c r="LOP758"/>
      <c r="LOQ758"/>
      <c r="LOR758"/>
      <c r="LOS758"/>
      <c r="LOT758"/>
      <c r="LOU758"/>
      <c r="LOV758"/>
      <c r="LOW758"/>
      <c r="LOX758"/>
      <c r="LOY758"/>
      <c r="LOZ758"/>
      <c r="LPA758"/>
      <c r="LPB758"/>
      <c r="LPC758"/>
      <c r="LPD758"/>
      <c r="LPE758"/>
      <c r="LPF758"/>
      <c r="LPG758"/>
      <c r="LPH758"/>
      <c r="LPI758"/>
      <c r="LPJ758"/>
      <c r="LPK758"/>
      <c r="LPL758"/>
      <c r="LPM758"/>
      <c r="LPN758"/>
      <c r="LPO758"/>
      <c r="LPP758"/>
      <c r="LPQ758"/>
      <c r="LPR758"/>
      <c r="LPS758"/>
      <c r="LPT758"/>
      <c r="LPU758"/>
      <c r="LPV758"/>
      <c r="LPW758"/>
      <c r="LPX758"/>
      <c r="LPY758"/>
      <c r="LPZ758"/>
      <c r="LQA758"/>
      <c r="LQB758"/>
      <c r="LQC758"/>
      <c r="LQD758"/>
      <c r="LQE758"/>
      <c r="LQF758"/>
      <c r="LQG758"/>
      <c r="LQH758"/>
      <c r="LQI758"/>
      <c r="LQJ758"/>
      <c r="LQK758"/>
      <c r="LQL758"/>
      <c r="LQM758"/>
      <c r="LQN758"/>
      <c r="LQO758"/>
      <c r="LQP758"/>
      <c r="LQQ758"/>
      <c r="LQR758"/>
      <c r="LQS758"/>
      <c r="LQT758"/>
      <c r="LQU758"/>
      <c r="LQV758"/>
      <c r="LQW758"/>
      <c r="LQX758"/>
      <c r="LQY758"/>
      <c r="LQZ758"/>
      <c r="LRA758"/>
      <c r="LRB758"/>
      <c r="LRC758"/>
      <c r="LRD758"/>
      <c r="LRE758"/>
      <c r="LRF758"/>
      <c r="LRG758"/>
      <c r="LRH758"/>
      <c r="LRI758"/>
      <c r="LRJ758"/>
      <c r="LRK758"/>
      <c r="LRL758"/>
      <c r="LRM758"/>
      <c r="LRN758"/>
      <c r="LRO758"/>
      <c r="LRP758"/>
      <c r="LRQ758"/>
      <c r="LRR758"/>
      <c r="LRS758"/>
      <c r="LRT758"/>
      <c r="LRU758"/>
      <c r="LRV758"/>
      <c r="LRW758"/>
      <c r="LRX758"/>
      <c r="LRY758"/>
      <c r="LRZ758"/>
      <c r="LSA758"/>
      <c r="LSB758"/>
      <c r="LSC758"/>
      <c r="LSD758"/>
      <c r="LSE758"/>
      <c r="LSF758"/>
      <c r="LSG758"/>
      <c r="LSH758"/>
      <c r="LSI758"/>
      <c r="LSJ758"/>
      <c r="LSK758"/>
      <c r="LSL758"/>
      <c r="LSM758"/>
      <c r="LSN758"/>
      <c r="LSO758"/>
      <c r="LSP758"/>
      <c r="LSQ758"/>
      <c r="LSR758"/>
      <c r="LSS758"/>
      <c r="LST758"/>
      <c r="LSU758"/>
      <c r="LSV758"/>
      <c r="LSW758"/>
      <c r="LSX758"/>
      <c r="LSY758"/>
      <c r="LSZ758"/>
      <c r="LTA758"/>
      <c r="LTB758"/>
      <c r="LTC758"/>
      <c r="LTD758"/>
      <c r="LTE758"/>
      <c r="LTF758"/>
      <c r="LTG758"/>
      <c r="LTH758"/>
      <c r="LTI758"/>
      <c r="LTJ758"/>
      <c r="LTK758"/>
      <c r="LTL758"/>
      <c r="LTM758"/>
      <c r="LTN758"/>
      <c r="LTO758"/>
      <c r="LTP758"/>
      <c r="LTQ758"/>
      <c r="LTR758"/>
      <c r="LTS758"/>
      <c r="LTT758"/>
      <c r="LTU758"/>
      <c r="LTV758"/>
      <c r="LTW758"/>
      <c r="LTX758"/>
      <c r="LTY758"/>
      <c r="LTZ758"/>
      <c r="LUA758"/>
      <c r="LUB758"/>
      <c r="LUC758"/>
      <c r="LUD758"/>
      <c r="LUE758"/>
      <c r="LUF758"/>
      <c r="LUG758"/>
      <c r="LUH758"/>
      <c r="LUI758"/>
      <c r="LUJ758"/>
      <c r="LUK758"/>
      <c r="LUL758"/>
      <c r="LUM758"/>
      <c r="LUN758"/>
      <c r="LUO758"/>
      <c r="LUP758"/>
      <c r="LUQ758"/>
      <c r="LUR758"/>
      <c r="LUS758"/>
      <c r="LUT758"/>
      <c r="LUU758"/>
      <c r="LUV758"/>
      <c r="LUW758"/>
      <c r="LUX758"/>
      <c r="LUY758"/>
      <c r="LUZ758"/>
      <c r="LVA758"/>
      <c r="LVB758"/>
      <c r="LVC758"/>
      <c r="LVD758"/>
      <c r="LVE758"/>
      <c r="LVF758"/>
      <c r="LVG758"/>
      <c r="LVH758"/>
      <c r="LVI758"/>
      <c r="LVJ758"/>
      <c r="LVK758"/>
      <c r="LVL758"/>
      <c r="LVM758"/>
      <c r="LVN758"/>
      <c r="LVO758"/>
      <c r="LVP758"/>
      <c r="LVQ758"/>
      <c r="LVR758"/>
      <c r="LVS758"/>
      <c r="LVT758"/>
      <c r="LVU758"/>
      <c r="LVV758"/>
      <c r="LVW758"/>
      <c r="LVX758"/>
      <c r="LVY758"/>
      <c r="LVZ758"/>
      <c r="LWA758"/>
      <c r="LWB758"/>
      <c r="LWC758"/>
      <c r="LWD758"/>
      <c r="LWE758"/>
      <c r="LWF758"/>
      <c r="LWG758"/>
      <c r="LWH758"/>
      <c r="LWI758"/>
      <c r="LWJ758"/>
      <c r="LWK758"/>
      <c r="LWL758"/>
      <c r="LWM758"/>
      <c r="LWN758"/>
      <c r="LWO758"/>
      <c r="LWP758"/>
      <c r="LWQ758"/>
      <c r="LWR758"/>
      <c r="LWS758"/>
      <c r="LWT758"/>
      <c r="LWU758"/>
      <c r="LWV758"/>
      <c r="LWW758"/>
      <c r="LWX758"/>
      <c r="LWY758"/>
      <c r="LWZ758"/>
      <c r="LXA758"/>
      <c r="LXB758"/>
      <c r="LXC758"/>
      <c r="LXD758"/>
      <c r="LXE758"/>
      <c r="LXF758"/>
      <c r="LXG758"/>
      <c r="LXH758"/>
      <c r="LXI758"/>
      <c r="LXJ758"/>
      <c r="LXK758"/>
      <c r="LXL758"/>
      <c r="LXM758"/>
      <c r="LXN758"/>
      <c r="LXO758"/>
      <c r="LXP758"/>
      <c r="LXQ758"/>
      <c r="LXR758"/>
      <c r="LXS758"/>
      <c r="LXT758"/>
      <c r="LXU758"/>
      <c r="LXV758"/>
      <c r="LXW758"/>
      <c r="LXX758"/>
      <c r="LXY758"/>
      <c r="LXZ758"/>
      <c r="LYA758"/>
      <c r="LYB758"/>
      <c r="LYC758"/>
      <c r="LYD758"/>
      <c r="LYE758"/>
      <c r="LYF758"/>
      <c r="LYG758"/>
      <c r="LYH758"/>
      <c r="LYI758"/>
      <c r="LYJ758"/>
      <c r="LYK758"/>
      <c r="LYL758"/>
      <c r="LYM758"/>
      <c r="LYN758"/>
      <c r="LYO758"/>
      <c r="LYP758"/>
      <c r="LYQ758"/>
      <c r="LYR758"/>
      <c r="LYS758"/>
      <c r="LYT758"/>
      <c r="LYU758"/>
      <c r="LYV758"/>
      <c r="LYW758"/>
      <c r="LYX758"/>
      <c r="LYY758"/>
      <c r="LYZ758"/>
      <c r="LZA758"/>
      <c r="LZB758"/>
      <c r="LZC758"/>
      <c r="LZD758"/>
      <c r="LZE758"/>
      <c r="LZF758"/>
      <c r="LZG758"/>
      <c r="LZH758"/>
      <c r="LZI758"/>
      <c r="LZJ758"/>
      <c r="LZK758"/>
      <c r="LZL758"/>
      <c r="LZM758"/>
      <c r="LZN758"/>
      <c r="LZO758"/>
      <c r="LZP758"/>
      <c r="LZQ758"/>
      <c r="LZR758"/>
      <c r="LZS758"/>
      <c r="LZT758"/>
      <c r="LZU758"/>
      <c r="LZV758"/>
      <c r="LZW758"/>
      <c r="LZX758"/>
      <c r="LZY758"/>
      <c r="LZZ758"/>
      <c r="MAA758"/>
      <c r="MAB758"/>
      <c r="MAC758"/>
      <c r="MAD758"/>
      <c r="MAE758"/>
      <c r="MAF758"/>
      <c r="MAG758"/>
      <c r="MAH758"/>
      <c r="MAI758"/>
      <c r="MAJ758"/>
      <c r="MAK758"/>
      <c r="MAL758"/>
      <c r="MAM758"/>
      <c r="MAN758"/>
      <c r="MAO758"/>
      <c r="MAP758"/>
      <c r="MAQ758"/>
      <c r="MAR758"/>
      <c r="MAS758"/>
      <c r="MAT758"/>
      <c r="MAU758"/>
      <c r="MAV758"/>
      <c r="MAW758"/>
      <c r="MAX758"/>
      <c r="MAY758"/>
      <c r="MAZ758"/>
      <c r="MBA758"/>
      <c r="MBB758"/>
      <c r="MBC758"/>
      <c r="MBD758"/>
      <c r="MBE758"/>
      <c r="MBF758"/>
      <c r="MBG758"/>
      <c r="MBH758"/>
      <c r="MBI758"/>
      <c r="MBJ758"/>
      <c r="MBK758"/>
      <c r="MBL758"/>
      <c r="MBM758"/>
      <c r="MBN758"/>
      <c r="MBO758"/>
      <c r="MBP758"/>
      <c r="MBQ758"/>
      <c r="MBR758"/>
      <c r="MBS758"/>
      <c r="MBT758"/>
      <c r="MBU758"/>
      <c r="MBV758"/>
      <c r="MBW758"/>
      <c r="MBX758"/>
      <c r="MBY758"/>
      <c r="MBZ758"/>
      <c r="MCA758"/>
      <c r="MCB758"/>
      <c r="MCC758"/>
      <c r="MCD758"/>
      <c r="MCE758"/>
      <c r="MCF758"/>
      <c r="MCG758"/>
      <c r="MCH758"/>
      <c r="MCI758"/>
      <c r="MCJ758"/>
      <c r="MCK758"/>
      <c r="MCL758"/>
      <c r="MCM758"/>
      <c r="MCN758"/>
      <c r="MCO758"/>
      <c r="MCP758"/>
      <c r="MCQ758"/>
      <c r="MCR758"/>
      <c r="MCS758"/>
      <c r="MCT758"/>
      <c r="MCU758"/>
      <c r="MCV758"/>
      <c r="MCW758"/>
      <c r="MCX758"/>
      <c r="MCY758"/>
      <c r="MCZ758"/>
      <c r="MDA758"/>
      <c r="MDB758"/>
      <c r="MDC758"/>
      <c r="MDD758"/>
      <c r="MDE758"/>
      <c r="MDF758"/>
      <c r="MDG758"/>
      <c r="MDH758"/>
      <c r="MDI758"/>
      <c r="MDJ758"/>
      <c r="MDK758"/>
      <c r="MDL758"/>
      <c r="MDM758"/>
      <c r="MDN758"/>
      <c r="MDO758"/>
      <c r="MDP758"/>
      <c r="MDQ758"/>
      <c r="MDR758"/>
      <c r="MDS758"/>
      <c r="MDT758"/>
      <c r="MDU758"/>
      <c r="MDV758"/>
      <c r="MDW758"/>
      <c r="MDX758"/>
      <c r="MDY758"/>
      <c r="MDZ758"/>
      <c r="MEA758"/>
      <c r="MEB758"/>
      <c r="MEC758"/>
      <c r="MED758"/>
      <c r="MEE758"/>
      <c r="MEF758"/>
      <c r="MEG758"/>
      <c r="MEH758"/>
      <c r="MEI758"/>
      <c r="MEJ758"/>
      <c r="MEK758"/>
      <c r="MEL758"/>
      <c r="MEM758"/>
      <c r="MEN758"/>
      <c r="MEO758"/>
      <c r="MEP758"/>
      <c r="MEQ758"/>
      <c r="MER758"/>
      <c r="MES758"/>
      <c r="MET758"/>
      <c r="MEU758"/>
      <c r="MEV758"/>
      <c r="MEW758"/>
      <c r="MEX758"/>
      <c r="MEY758"/>
      <c r="MEZ758"/>
      <c r="MFA758"/>
      <c r="MFB758"/>
      <c r="MFC758"/>
      <c r="MFD758"/>
      <c r="MFE758"/>
      <c r="MFF758"/>
      <c r="MFG758"/>
      <c r="MFH758"/>
      <c r="MFI758"/>
      <c r="MFJ758"/>
      <c r="MFK758"/>
      <c r="MFL758"/>
      <c r="MFM758"/>
      <c r="MFN758"/>
      <c r="MFO758"/>
      <c r="MFP758"/>
      <c r="MFQ758"/>
      <c r="MFR758"/>
      <c r="MFS758"/>
      <c r="MFT758"/>
      <c r="MFU758"/>
      <c r="MFV758"/>
      <c r="MFW758"/>
      <c r="MFX758"/>
      <c r="MFY758"/>
      <c r="MFZ758"/>
      <c r="MGA758"/>
      <c r="MGB758"/>
      <c r="MGC758"/>
      <c r="MGD758"/>
      <c r="MGE758"/>
      <c r="MGF758"/>
      <c r="MGG758"/>
      <c r="MGH758"/>
      <c r="MGI758"/>
      <c r="MGJ758"/>
      <c r="MGK758"/>
      <c r="MGL758"/>
      <c r="MGM758"/>
      <c r="MGN758"/>
      <c r="MGO758"/>
      <c r="MGP758"/>
      <c r="MGQ758"/>
      <c r="MGR758"/>
      <c r="MGS758"/>
      <c r="MGT758"/>
      <c r="MGU758"/>
      <c r="MGV758"/>
      <c r="MGW758"/>
      <c r="MGX758"/>
      <c r="MGY758"/>
      <c r="MGZ758"/>
      <c r="MHA758"/>
      <c r="MHB758"/>
      <c r="MHC758"/>
      <c r="MHD758"/>
      <c r="MHE758"/>
      <c r="MHF758"/>
      <c r="MHG758"/>
      <c r="MHH758"/>
      <c r="MHI758"/>
      <c r="MHJ758"/>
      <c r="MHK758"/>
      <c r="MHL758"/>
      <c r="MHM758"/>
      <c r="MHN758"/>
      <c r="MHO758"/>
      <c r="MHP758"/>
      <c r="MHQ758"/>
      <c r="MHR758"/>
      <c r="MHS758"/>
      <c r="MHT758"/>
      <c r="MHU758"/>
      <c r="MHV758"/>
      <c r="MHW758"/>
      <c r="MHX758"/>
      <c r="MHY758"/>
      <c r="MHZ758"/>
      <c r="MIA758"/>
      <c r="MIB758"/>
      <c r="MIC758"/>
      <c r="MID758"/>
      <c r="MIE758"/>
      <c r="MIF758"/>
      <c r="MIG758"/>
      <c r="MIH758"/>
      <c r="MII758"/>
      <c r="MIJ758"/>
      <c r="MIK758"/>
      <c r="MIL758"/>
      <c r="MIM758"/>
      <c r="MIN758"/>
      <c r="MIO758"/>
      <c r="MIP758"/>
      <c r="MIQ758"/>
      <c r="MIR758"/>
      <c r="MIS758"/>
      <c r="MIT758"/>
      <c r="MIU758"/>
      <c r="MIV758"/>
      <c r="MIW758"/>
      <c r="MIX758"/>
      <c r="MIY758"/>
      <c r="MIZ758"/>
      <c r="MJA758"/>
      <c r="MJB758"/>
      <c r="MJC758"/>
      <c r="MJD758"/>
      <c r="MJE758"/>
      <c r="MJF758"/>
      <c r="MJG758"/>
      <c r="MJH758"/>
      <c r="MJI758"/>
      <c r="MJJ758"/>
      <c r="MJK758"/>
      <c r="MJL758"/>
      <c r="MJM758"/>
      <c r="MJN758"/>
      <c r="MJO758"/>
      <c r="MJP758"/>
      <c r="MJQ758"/>
      <c r="MJR758"/>
      <c r="MJS758"/>
      <c r="MJT758"/>
      <c r="MJU758"/>
      <c r="MJV758"/>
      <c r="MJW758"/>
      <c r="MJX758"/>
      <c r="MJY758"/>
      <c r="MJZ758"/>
      <c r="MKA758"/>
      <c r="MKB758"/>
      <c r="MKC758"/>
      <c r="MKD758"/>
      <c r="MKE758"/>
      <c r="MKF758"/>
      <c r="MKG758"/>
      <c r="MKH758"/>
      <c r="MKI758"/>
      <c r="MKJ758"/>
      <c r="MKK758"/>
      <c r="MKL758"/>
      <c r="MKM758"/>
      <c r="MKN758"/>
      <c r="MKO758"/>
      <c r="MKP758"/>
      <c r="MKQ758"/>
      <c r="MKR758"/>
      <c r="MKS758"/>
      <c r="MKT758"/>
      <c r="MKU758"/>
      <c r="MKV758"/>
      <c r="MKW758"/>
      <c r="MKX758"/>
      <c r="MKY758"/>
      <c r="MKZ758"/>
      <c r="MLA758"/>
      <c r="MLB758"/>
      <c r="MLC758"/>
      <c r="MLD758"/>
      <c r="MLE758"/>
      <c r="MLF758"/>
      <c r="MLG758"/>
      <c r="MLH758"/>
      <c r="MLI758"/>
      <c r="MLJ758"/>
      <c r="MLK758"/>
      <c r="MLL758"/>
      <c r="MLM758"/>
      <c r="MLN758"/>
      <c r="MLO758"/>
      <c r="MLP758"/>
      <c r="MLQ758"/>
      <c r="MLR758"/>
      <c r="MLS758"/>
      <c r="MLT758"/>
      <c r="MLU758"/>
      <c r="MLV758"/>
      <c r="MLW758"/>
      <c r="MLX758"/>
      <c r="MLY758"/>
      <c r="MLZ758"/>
      <c r="MMA758"/>
      <c r="MMB758"/>
      <c r="MMC758"/>
      <c r="MMD758"/>
      <c r="MME758"/>
      <c r="MMF758"/>
      <c r="MMG758"/>
      <c r="MMH758"/>
      <c r="MMI758"/>
      <c r="MMJ758"/>
      <c r="MMK758"/>
      <c r="MML758"/>
      <c r="MMM758"/>
      <c r="MMN758"/>
      <c r="MMO758"/>
      <c r="MMP758"/>
      <c r="MMQ758"/>
      <c r="MMR758"/>
      <c r="MMS758"/>
      <c r="MMT758"/>
      <c r="MMU758"/>
      <c r="MMV758"/>
      <c r="MMW758"/>
      <c r="MMX758"/>
      <c r="MMY758"/>
      <c r="MMZ758"/>
      <c r="MNA758"/>
      <c r="MNB758"/>
      <c r="MNC758"/>
      <c r="MND758"/>
      <c r="MNE758"/>
      <c r="MNF758"/>
      <c r="MNG758"/>
      <c r="MNH758"/>
      <c r="MNI758"/>
      <c r="MNJ758"/>
      <c r="MNK758"/>
      <c r="MNL758"/>
      <c r="MNM758"/>
      <c r="MNN758"/>
      <c r="MNO758"/>
      <c r="MNP758"/>
      <c r="MNQ758"/>
      <c r="MNR758"/>
      <c r="MNS758"/>
      <c r="MNT758"/>
      <c r="MNU758"/>
      <c r="MNV758"/>
      <c r="MNW758"/>
      <c r="MNX758"/>
      <c r="MNY758"/>
      <c r="MNZ758"/>
      <c r="MOA758"/>
      <c r="MOB758"/>
      <c r="MOC758"/>
      <c r="MOD758"/>
      <c r="MOE758"/>
      <c r="MOF758"/>
      <c r="MOG758"/>
      <c r="MOH758"/>
      <c r="MOI758"/>
      <c r="MOJ758"/>
      <c r="MOK758"/>
      <c r="MOL758"/>
      <c r="MOM758"/>
      <c r="MON758"/>
      <c r="MOO758"/>
      <c r="MOP758"/>
      <c r="MOQ758"/>
      <c r="MOR758"/>
      <c r="MOS758"/>
      <c r="MOT758"/>
      <c r="MOU758"/>
      <c r="MOV758"/>
      <c r="MOW758"/>
      <c r="MOX758"/>
      <c r="MOY758"/>
      <c r="MOZ758"/>
      <c r="MPA758"/>
      <c r="MPB758"/>
      <c r="MPC758"/>
      <c r="MPD758"/>
      <c r="MPE758"/>
      <c r="MPF758"/>
      <c r="MPG758"/>
      <c r="MPH758"/>
      <c r="MPI758"/>
      <c r="MPJ758"/>
      <c r="MPK758"/>
      <c r="MPL758"/>
      <c r="MPM758"/>
      <c r="MPN758"/>
      <c r="MPO758"/>
      <c r="MPP758"/>
      <c r="MPQ758"/>
      <c r="MPR758"/>
      <c r="MPS758"/>
      <c r="MPT758"/>
      <c r="MPU758"/>
      <c r="MPV758"/>
      <c r="MPW758"/>
      <c r="MPX758"/>
      <c r="MPY758"/>
      <c r="MPZ758"/>
      <c r="MQA758"/>
      <c r="MQB758"/>
      <c r="MQC758"/>
      <c r="MQD758"/>
      <c r="MQE758"/>
      <c r="MQF758"/>
      <c r="MQG758"/>
      <c r="MQH758"/>
      <c r="MQI758"/>
      <c r="MQJ758"/>
      <c r="MQK758"/>
      <c r="MQL758"/>
      <c r="MQM758"/>
      <c r="MQN758"/>
      <c r="MQO758"/>
      <c r="MQP758"/>
      <c r="MQQ758"/>
      <c r="MQR758"/>
      <c r="MQS758"/>
      <c r="MQT758"/>
      <c r="MQU758"/>
      <c r="MQV758"/>
      <c r="MQW758"/>
      <c r="MQX758"/>
      <c r="MQY758"/>
      <c r="MQZ758"/>
      <c r="MRA758"/>
      <c r="MRB758"/>
      <c r="MRC758"/>
      <c r="MRD758"/>
      <c r="MRE758"/>
      <c r="MRF758"/>
      <c r="MRG758"/>
      <c r="MRH758"/>
      <c r="MRI758"/>
      <c r="MRJ758"/>
      <c r="MRK758"/>
      <c r="MRL758"/>
      <c r="MRM758"/>
      <c r="MRN758"/>
      <c r="MRO758"/>
      <c r="MRP758"/>
      <c r="MRQ758"/>
      <c r="MRR758"/>
      <c r="MRS758"/>
      <c r="MRT758"/>
      <c r="MRU758"/>
      <c r="MRV758"/>
      <c r="MRW758"/>
      <c r="MRX758"/>
      <c r="MRY758"/>
      <c r="MRZ758"/>
      <c r="MSA758"/>
      <c r="MSB758"/>
      <c r="MSC758"/>
      <c r="MSD758"/>
      <c r="MSE758"/>
      <c r="MSF758"/>
      <c r="MSG758"/>
      <c r="MSH758"/>
      <c r="MSI758"/>
      <c r="MSJ758"/>
      <c r="MSK758"/>
      <c r="MSL758"/>
      <c r="MSM758"/>
      <c r="MSN758"/>
      <c r="MSO758"/>
      <c r="MSP758"/>
      <c r="MSQ758"/>
      <c r="MSR758"/>
      <c r="MSS758"/>
      <c r="MST758"/>
      <c r="MSU758"/>
      <c r="MSV758"/>
      <c r="MSW758"/>
      <c r="MSX758"/>
      <c r="MSY758"/>
      <c r="MSZ758"/>
      <c r="MTA758"/>
      <c r="MTB758"/>
      <c r="MTC758"/>
      <c r="MTD758"/>
      <c r="MTE758"/>
      <c r="MTF758"/>
      <c r="MTG758"/>
      <c r="MTH758"/>
      <c r="MTI758"/>
      <c r="MTJ758"/>
      <c r="MTK758"/>
      <c r="MTL758"/>
      <c r="MTM758"/>
      <c r="MTN758"/>
      <c r="MTO758"/>
      <c r="MTP758"/>
      <c r="MTQ758"/>
      <c r="MTR758"/>
      <c r="MTS758"/>
      <c r="MTT758"/>
      <c r="MTU758"/>
      <c r="MTV758"/>
      <c r="MTW758"/>
      <c r="MTX758"/>
      <c r="MTY758"/>
      <c r="MTZ758"/>
      <c r="MUA758"/>
      <c r="MUB758"/>
      <c r="MUC758"/>
      <c r="MUD758"/>
      <c r="MUE758"/>
      <c r="MUF758"/>
      <c r="MUG758"/>
      <c r="MUH758"/>
      <c r="MUI758"/>
      <c r="MUJ758"/>
      <c r="MUK758"/>
      <c r="MUL758"/>
      <c r="MUM758"/>
      <c r="MUN758"/>
      <c r="MUO758"/>
      <c r="MUP758"/>
      <c r="MUQ758"/>
      <c r="MUR758"/>
      <c r="MUS758"/>
      <c r="MUT758"/>
      <c r="MUU758"/>
      <c r="MUV758"/>
      <c r="MUW758"/>
      <c r="MUX758"/>
      <c r="MUY758"/>
      <c r="MUZ758"/>
      <c r="MVA758"/>
      <c r="MVB758"/>
      <c r="MVC758"/>
      <c r="MVD758"/>
      <c r="MVE758"/>
      <c r="MVF758"/>
      <c r="MVG758"/>
      <c r="MVH758"/>
      <c r="MVI758"/>
      <c r="MVJ758"/>
      <c r="MVK758"/>
      <c r="MVL758"/>
      <c r="MVM758"/>
      <c r="MVN758"/>
      <c r="MVO758"/>
      <c r="MVP758"/>
      <c r="MVQ758"/>
      <c r="MVR758"/>
      <c r="MVS758"/>
      <c r="MVT758"/>
      <c r="MVU758"/>
      <c r="MVV758"/>
      <c r="MVW758"/>
      <c r="MVX758"/>
      <c r="MVY758"/>
      <c r="MVZ758"/>
      <c r="MWA758"/>
      <c r="MWB758"/>
      <c r="MWC758"/>
      <c r="MWD758"/>
      <c r="MWE758"/>
      <c r="MWF758"/>
      <c r="MWG758"/>
      <c r="MWH758"/>
      <c r="MWI758"/>
      <c r="MWJ758"/>
      <c r="MWK758"/>
      <c r="MWL758"/>
      <c r="MWM758"/>
      <c r="MWN758"/>
      <c r="MWO758"/>
      <c r="MWP758"/>
      <c r="MWQ758"/>
      <c r="MWR758"/>
      <c r="MWS758"/>
      <c r="MWT758"/>
      <c r="MWU758"/>
      <c r="MWV758"/>
      <c r="MWW758"/>
      <c r="MWX758"/>
      <c r="MWY758"/>
      <c r="MWZ758"/>
      <c r="MXA758"/>
      <c r="MXB758"/>
      <c r="MXC758"/>
      <c r="MXD758"/>
      <c r="MXE758"/>
      <c r="MXF758"/>
      <c r="MXG758"/>
      <c r="MXH758"/>
      <c r="MXI758"/>
      <c r="MXJ758"/>
      <c r="MXK758"/>
      <c r="MXL758"/>
      <c r="MXM758"/>
      <c r="MXN758"/>
      <c r="MXO758"/>
      <c r="MXP758"/>
      <c r="MXQ758"/>
      <c r="MXR758"/>
      <c r="MXS758"/>
      <c r="MXT758"/>
      <c r="MXU758"/>
      <c r="MXV758"/>
      <c r="MXW758"/>
      <c r="MXX758"/>
      <c r="MXY758"/>
      <c r="MXZ758"/>
      <c r="MYA758"/>
      <c r="MYB758"/>
      <c r="MYC758"/>
      <c r="MYD758"/>
      <c r="MYE758"/>
      <c r="MYF758"/>
      <c r="MYG758"/>
      <c r="MYH758"/>
      <c r="MYI758"/>
      <c r="MYJ758"/>
      <c r="MYK758"/>
      <c r="MYL758"/>
      <c r="MYM758"/>
      <c r="MYN758"/>
      <c r="MYO758"/>
      <c r="MYP758"/>
      <c r="MYQ758"/>
      <c r="MYR758"/>
      <c r="MYS758"/>
      <c r="MYT758"/>
      <c r="MYU758"/>
      <c r="MYV758"/>
      <c r="MYW758"/>
      <c r="MYX758"/>
      <c r="MYY758"/>
      <c r="MYZ758"/>
      <c r="MZA758"/>
      <c r="MZB758"/>
      <c r="MZC758"/>
      <c r="MZD758"/>
      <c r="MZE758"/>
      <c r="MZF758"/>
      <c r="MZG758"/>
      <c r="MZH758"/>
      <c r="MZI758"/>
      <c r="MZJ758"/>
      <c r="MZK758"/>
      <c r="MZL758"/>
      <c r="MZM758"/>
      <c r="MZN758"/>
      <c r="MZO758"/>
      <c r="MZP758"/>
      <c r="MZQ758"/>
      <c r="MZR758"/>
      <c r="MZS758"/>
      <c r="MZT758"/>
      <c r="MZU758"/>
      <c r="MZV758"/>
      <c r="MZW758"/>
      <c r="MZX758"/>
      <c r="MZY758"/>
      <c r="MZZ758"/>
      <c r="NAA758"/>
      <c r="NAB758"/>
      <c r="NAC758"/>
      <c r="NAD758"/>
      <c r="NAE758"/>
      <c r="NAF758"/>
      <c r="NAG758"/>
      <c r="NAH758"/>
      <c r="NAI758"/>
      <c r="NAJ758"/>
      <c r="NAK758"/>
      <c r="NAL758"/>
      <c r="NAM758"/>
      <c r="NAN758"/>
      <c r="NAO758"/>
      <c r="NAP758"/>
      <c r="NAQ758"/>
      <c r="NAR758"/>
      <c r="NAS758"/>
      <c r="NAT758"/>
      <c r="NAU758"/>
      <c r="NAV758"/>
      <c r="NAW758"/>
      <c r="NAX758"/>
      <c r="NAY758"/>
      <c r="NAZ758"/>
      <c r="NBA758"/>
      <c r="NBB758"/>
      <c r="NBC758"/>
      <c r="NBD758"/>
      <c r="NBE758"/>
      <c r="NBF758"/>
      <c r="NBG758"/>
      <c r="NBH758"/>
      <c r="NBI758"/>
      <c r="NBJ758"/>
      <c r="NBK758"/>
      <c r="NBL758"/>
      <c r="NBM758"/>
      <c r="NBN758"/>
      <c r="NBO758"/>
      <c r="NBP758"/>
      <c r="NBQ758"/>
      <c r="NBR758"/>
      <c r="NBS758"/>
      <c r="NBT758"/>
      <c r="NBU758"/>
      <c r="NBV758"/>
      <c r="NBW758"/>
      <c r="NBX758"/>
      <c r="NBY758"/>
      <c r="NBZ758"/>
      <c r="NCA758"/>
      <c r="NCB758"/>
      <c r="NCC758"/>
      <c r="NCD758"/>
      <c r="NCE758"/>
      <c r="NCF758"/>
      <c r="NCG758"/>
      <c r="NCH758"/>
      <c r="NCI758"/>
      <c r="NCJ758"/>
      <c r="NCK758"/>
      <c r="NCL758"/>
      <c r="NCM758"/>
      <c r="NCN758"/>
      <c r="NCO758"/>
      <c r="NCP758"/>
      <c r="NCQ758"/>
      <c r="NCR758"/>
      <c r="NCS758"/>
      <c r="NCT758"/>
      <c r="NCU758"/>
      <c r="NCV758"/>
      <c r="NCW758"/>
      <c r="NCX758"/>
      <c r="NCY758"/>
      <c r="NCZ758"/>
      <c r="NDA758"/>
      <c r="NDB758"/>
      <c r="NDC758"/>
      <c r="NDD758"/>
      <c r="NDE758"/>
      <c r="NDF758"/>
      <c r="NDG758"/>
      <c r="NDH758"/>
      <c r="NDI758"/>
      <c r="NDJ758"/>
      <c r="NDK758"/>
      <c r="NDL758"/>
      <c r="NDM758"/>
      <c r="NDN758"/>
      <c r="NDO758"/>
      <c r="NDP758"/>
      <c r="NDQ758"/>
      <c r="NDR758"/>
      <c r="NDS758"/>
      <c r="NDT758"/>
      <c r="NDU758"/>
      <c r="NDV758"/>
      <c r="NDW758"/>
      <c r="NDX758"/>
      <c r="NDY758"/>
      <c r="NDZ758"/>
      <c r="NEA758"/>
      <c r="NEB758"/>
      <c r="NEC758"/>
      <c r="NED758"/>
      <c r="NEE758"/>
      <c r="NEF758"/>
      <c r="NEG758"/>
      <c r="NEH758"/>
      <c r="NEI758"/>
      <c r="NEJ758"/>
      <c r="NEK758"/>
      <c r="NEL758"/>
      <c r="NEM758"/>
      <c r="NEN758"/>
      <c r="NEO758"/>
      <c r="NEP758"/>
      <c r="NEQ758"/>
      <c r="NER758"/>
      <c r="NES758"/>
      <c r="NET758"/>
      <c r="NEU758"/>
      <c r="NEV758"/>
      <c r="NEW758"/>
      <c r="NEX758"/>
      <c r="NEY758"/>
      <c r="NEZ758"/>
      <c r="NFA758"/>
      <c r="NFB758"/>
      <c r="NFC758"/>
      <c r="NFD758"/>
      <c r="NFE758"/>
      <c r="NFF758"/>
      <c r="NFG758"/>
      <c r="NFH758"/>
      <c r="NFI758"/>
      <c r="NFJ758"/>
      <c r="NFK758"/>
      <c r="NFL758"/>
      <c r="NFM758"/>
      <c r="NFN758"/>
      <c r="NFO758"/>
      <c r="NFP758"/>
      <c r="NFQ758"/>
      <c r="NFR758"/>
      <c r="NFS758"/>
      <c r="NFT758"/>
      <c r="NFU758"/>
      <c r="NFV758"/>
      <c r="NFW758"/>
      <c r="NFX758"/>
      <c r="NFY758"/>
      <c r="NFZ758"/>
      <c r="NGA758"/>
      <c r="NGB758"/>
      <c r="NGC758"/>
      <c r="NGD758"/>
      <c r="NGE758"/>
      <c r="NGF758"/>
      <c r="NGG758"/>
      <c r="NGH758"/>
      <c r="NGI758"/>
      <c r="NGJ758"/>
      <c r="NGK758"/>
      <c r="NGL758"/>
      <c r="NGM758"/>
      <c r="NGN758"/>
      <c r="NGO758"/>
      <c r="NGP758"/>
      <c r="NGQ758"/>
      <c r="NGR758"/>
      <c r="NGS758"/>
      <c r="NGT758"/>
      <c r="NGU758"/>
      <c r="NGV758"/>
      <c r="NGW758"/>
      <c r="NGX758"/>
      <c r="NGY758"/>
      <c r="NGZ758"/>
      <c r="NHA758"/>
      <c r="NHB758"/>
      <c r="NHC758"/>
      <c r="NHD758"/>
      <c r="NHE758"/>
      <c r="NHF758"/>
      <c r="NHG758"/>
      <c r="NHH758"/>
      <c r="NHI758"/>
      <c r="NHJ758"/>
      <c r="NHK758"/>
      <c r="NHL758"/>
      <c r="NHM758"/>
      <c r="NHN758"/>
      <c r="NHO758"/>
      <c r="NHP758"/>
      <c r="NHQ758"/>
      <c r="NHR758"/>
      <c r="NHS758"/>
      <c r="NHT758"/>
      <c r="NHU758"/>
      <c r="NHV758"/>
      <c r="NHW758"/>
      <c r="NHX758"/>
      <c r="NHY758"/>
      <c r="NHZ758"/>
      <c r="NIA758"/>
      <c r="NIB758"/>
      <c r="NIC758"/>
      <c r="NID758"/>
      <c r="NIE758"/>
      <c r="NIF758"/>
      <c r="NIG758"/>
      <c r="NIH758"/>
      <c r="NII758"/>
      <c r="NIJ758"/>
      <c r="NIK758"/>
      <c r="NIL758"/>
      <c r="NIM758"/>
      <c r="NIN758"/>
      <c r="NIO758"/>
      <c r="NIP758"/>
      <c r="NIQ758"/>
      <c r="NIR758"/>
      <c r="NIS758"/>
      <c r="NIT758"/>
      <c r="NIU758"/>
      <c r="NIV758"/>
      <c r="NIW758"/>
      <c r="NIX758"/>
      <c r="NIY758"/>
      <c r="NIZ758"/>
      <c r="NJA758"/>
      <c r="NJB758"/>
      <c r="NJC758"/>
      <c r="NJD758"/>
      <c r="NJE758"/>
      <c r="NJF758"/>
      <c r="NJG758"/>
      <c r="NJH758"/>
      <c r="NJI758"/>
      <c r="NJJ758"/>
      <c r="NJK758"/>
      <c r="NJL758"/>
      <c r="NJM758"/>
      <c r="NJN758"/>
      <c r="NJO758"/>
      <c r="NJP758"/>
      <c r="NJQ758"/>
      <c r="NJR758"/>
      <c r="NJS758"/>
      <c r="NJT758"/>
      <c r="NJU758"/>
      <c r="NJV758"/>
      <c r="NJW758"/>
      <c r="NJX758"/>
      <c r="NJY758"/>
      <c r="NJZ758"/>
      <c r="NKA758"/>
      <c r="NKB758"/>
      <c r="NKC758"/>
      <c r="NKD758"/>
      <c r="NKE758"/>
      <c r="NKF758"/>
      <c r="NKG758"/>
      <c r="NKH758"/>
      <c r="NKI758"/>
      <c r="NKJ758"/>
      <c r="NKK758"/>
      <c r="NKL758"/>
      <c r="NKM758"/>
      <c r="NKN758"/>
      <c r="NKO758"/>
      <c r="NKP758"/>
      <c r="NKQ758"/>
      <c r="NKR758"/>
      <c r="NKS758"/>
      <c r="NKT758"/>
      <c r="NKU758"/>
      <c r="NKV758"/>
      <c r="NKW758"/>
      <c r="NKX758"/>
      <c r="NKY758"/>
      <c r="NKZ758"/>
      <c r="NLA758"/>
      <c r="NLB758"/>
      <c r="NLC758"/>
      <c r="NLD758"/>
      <c r="NLE758"/>
      <c r="NLF758"/>
      <c r="NLG758"/>
      <c r="NLH758"/>
      <c r="NLI758"/>
      <c r="NLJ758"/>
      <c r="NLK758"/>
      <c r="NLL758"/>
      <c r="NLM758"/>
      <c r="NLN758"/>
      <c r="NLO758"/>
      <c r="NLP758"/>
      <c r="NLQ758"/>
      <c r="NLR758"/>
      <c r="NLS758"/>
      <c r="NLT758"/>
      <c r="NLU758"/>
      <c r="NLV758"/>
      <c r="NLW758"/>
      <c r="NLX758"/>
      <c r="NLY758"/>
      <c r="NLZ758"/>
      <c r="NMA758"/>
      <c r="NMB758"/>
      <c r="NMC758"/>
      <c r="NMD758"/>
      <c r="NME758"/>
      <c r="NMF758"/>
      <c r="NMG758"/>
      <c r="NMH758"/>
      <c r="NMI758"/>
      <c r="NMJ758"/>
      <c r="NMK758"/>
      <c r="NML758"/>
      <c r="NMM758"/>
      <c r="NMN758"/>
      <c r="NMO758"/>
      <c r="NMP758"/>
      <c r="NMQ758"/>
      <c r="NMR758"/>
      <c r="NMS758"/>
      <c r="NMT758"/>
      <c r="NMU758"/>
      <c r="NMV758"/>
      <c r="NMW758"/>
      <c r="NMX758"/>
      <c r="NMY758"/>
      <c r="NMZ758"/>
      <c r="NNA758"/>
      <c r="NNB758"/>
      <c r="NNC758"/>
      <c r="NND758"/>
      <c r="NNE758"/>
      <c r="NNF758"/>
      <c r="NNG758"/>
      <c r="NNH758"/>
      <c r="NNI758"/>
      <c r="NNJ758"/>
      <c r="NNK758"/>
      <c r="NNL758"/>
      <c r="NNM758"/>
      <c r="NNN758"/>
      <c r="NNO758"/>
      <c r="NNP758"/>
      <c r="NNQ758"/>
      <c r="NNR758"/>
      <c r="NNS758"/>
      <c r="NNT758"/>
      <c r="NNU758"/>
      <c r="NNV758"/>
      <c r="NNW758"/>
      <c r="NNX758"/>
      <c r="NNY758"/>
      <c r="NNZ758"/>
      <c r="NOA758"/>
      <c r="NOB758"/>
      <c r="NOC758"/>
      <c r="NOD758"/>
      <c r="NOE758"/>
      <c r="NOF758"/>
      <c r="NOG758"/>
      <c r="NOH758"/>
      <c r="NOI758"/>
      <c r="NOJ758"/>
      <c r="NOK758"/>
      <c r="NOL758"/>
      <c r="NOM758"/>
      <c r="NON758"/>
      <c r="NOO758"/>
      <c r="NOP758"/>
      <c r="NOQ758"/>
      <c r="NOR758"/>
      <c r="NOS758"/>
      <c r="NOT758"/>
      <c r="NOU758"/>
      <c r="NOV758"/>
      <c r="NOW758"/>
      <c r="NOX758"/>
      <c r="NOY758"/>
      <c r="NOZ758"/>
      <c r="NPA758"/>
      <c r="NPB758"/>
      <c r="NPC758"/>
      <c r="NPD758"/>
      <c r="NPE758"/>
      <c r="NPF758"/>
      <c r="NPG758"/>
      <c r="NPH758"/>
      <c r="NPI758"/>
      <c r="NPJ758"/>
      <c r="NPK758"/>
      <c r="NPL758"/>
      <c r="NPM758"/>
      <c r="NPN758"/>
      <c r="NPO758"/>
      <c r="NPP758"/>
      <c r="NPQ758"/>
      <c r="NPR758"/>
      <c r="NPS758"/>
      <c r="NPT758"/>
      <c r="NPU758"/>
      <c r="NPV758"/>
      <c r="NPW758"/>
      <c r="NPX758"/>
      <c r="NPY758"/>
      <c r="NPZ758"/>
      <c r="NQA758"/>
      <c r="NQB758"/>
      <c r="NQC758"/>
      <c r="NQD758"/>
      <c r="NQE758"/>
      <c r="NQF758"/>
      <c r="NQG758"/>
      <c r="NQH758"/>
      <c r="NQI758"/>
      <c r="NQJ758"/>
      <c r="NQK758"/>
      <c r="NQL758"/>
      <c r="NQM758"/>
      <c r="NQN758"/>
      <c r="NQO758"/>
      <c r="NQP758"/>
      <c r="NQQ758"/>
      <c r="NQR758"/>
      <c r="NQS758"/>
      <c r="NQT758"/>
      <c r="NQU758"/>
      <c r="NQV758"/>
      <c r="NQW758"/>
      <c r="NQX758"/>
      <c r="NQY758"/>
      <c r="NQZ758"/>
      <c r="NRA758"/>
      <c r="NRB758"/>
      <c r="NRC758"/>
      <c r="NRD758"/>
      <c r="NRE758"/>
      <c r="NRF758"/>
      <c r="NRG758"/>
      <c r="NRH758"/>
      <c r="NRI758"/>
      <c r="NRJ758"/>
      <c r="NRK758"/>
      <c r="NRL758"/>
      <c r="NRM758"/>
      <c r="NRN758"/>
      <c r="NRO758"/>
      <c r="NRP758"/>
      <c r="NRQ758"/>
      <c r="NRR758"/>
      <c r="NRS758"/>
      <c r="NRT758"/>
      <c r="NRU758"/>
      <c r="NRV758"/>
      <c r="NRW758"/>
      <c r="NRX758"/>
      <c r="NRY758"/>
      <c r="NRZ758"/>
      <c r="NSA758"/>
      <c r="NSB758"/>
      <c r="NSC758"/>
      <c r="NSD758"/>
      <c r="NSE758"/>
      <c r="NSF758"/>
      <c r="NSG758"/>
      <c r="NSH758"/>
      <c r="NSI758"/>
      <c r="NSJ758"/>
      <c r="NSK758"/>
      <c r="NSL758"/>
      <c r="NSM758"/>
      <c r="NSN758"/>
      <c r="NSO758"/>
      <c r="NSP758"/>
      <c r="NSQ758"/>
      <c r="NSR758"/>
      <c r="NSS758"/>
      <c r="NST758"/>
      <c r="NSU758"/>
      <c r="NSV758"/>
      <c r="NSW758"/>
      <c r="NSX758"/>
      <c r="NSY758"/>
      <c r="NSZ758"/>
      <c r="NTA758"/>
      <c r="NTB758"/>
      <c r="NTC758"/>
      <c r="NTD758"/>
      <c r="NTE758"/>
      <c r="NTF758"/>
      <c r="NTG758"/>
      <c r="NTH758"/>
      <c r="NTI758"/>
      <c r="NTJ758"/>
      <c r="NTK758"/>
      <c r="NTL758"/>
      <c r="NTM758"/>
      <c r="NTN758"/>
      <c r="NTO758"/>
      <c r="NTP758"/>
      <c r="NTQ758"/>
      <c r="NTR758"/>
      <c r="NTS758"/>
      <c r="NTT758"/>
      <c r="NTU758"/>
      <c r="NTV758"/>
      <c r="NTW758"/>
      <c r="NTX758"/>
      <c r="NTY758"/>
      <c r="NTZ758"/>
      <c r="NUA758"/>
      <c r="NUB758"/>
      <c r="NUC758"/>
      <c r="NUD758"/>
      <c r="NUE758"/>
      <c r="NUF758"/>
      <c r="NUG758"/>
      <c r="NUH758"/>
      <c r="NUI758"/>
      <c r="NUJ758"/>
      <c r="NUK758"/>
      <c r="NUL758"/>
      <c r="NUM758"/>
      <c r="NUN758"/>
      <c r="NUO758"/>
      <c r="NUP758"/>
      <c r="NUQ758"/>
      <c r="NUR758"/>
      <c r="NUS758"/>
      <c r="NUT758"/>
      <c r="NUU758"/>
      <c r="NUV758"/>
      <c r="NUW758"/>
      <c r="NUX758"/>
      <c r="NUY758"/>
      <c r="NUZ758"/>
      <c r="NVA758"/>
      <c r="NVB758"/>
      <c r="NVC758"/>
      <c r="NVD758"/>
      <c r="NVE758"/>
      <c r="NVF758"/>
      <c r="NVG758"/>
      <c r="NVH758"/>
      <c r="NVI758"/>
      <c r="NVJ758"/>
      <c r="NVK758"/>
      <c r="NVL758"/>
      <c r="NVM758"/>
      <c r="NVN758"/>
      <c r="NVO758"/>
      <c r="NVP758"/>
      <c r="NVQ758"/>
      <c r="NVR758"/>
      <c r="NVS758"/>
      <c r="NVT758"/>
      <c r="NVU758"/>
      <c r="NVV758"/>
      <c r="NVW758"/>
      <c r="NVX758"/>
      <c r="NVY758"/>
      <c r="NVZ758"/>
      <c r="NWA758"/>
      <c r="NWB758"/>
      <c r="NWC758"/>
      <c r="NWD758"/>
      <c r="NWE758"/>
      <c r="NWF758"/>
      <c r="NWG758"/>
      <c r="NWH758"/>
      <c r="NWI758"/>
      <c r="NWJ758"/>
      <c r="NWK758"/>
      <c r="NWL758"/>
      <c r="NWM758"/>
      <c r="NWN758"/>
      <c r="NWO758"/>
      <c r="NWP758"/>
      <c r="NWQ758"/>
      <c r="NWR758"/>
      <c r="NWS758"/>
      <c r="NWT758"/>
      <c r="NWU758"/>
      <c r="NWV758"/>
      <c r="NWW758"/>
      <c r="NWX758"/>
      <c r="NWY758"/>
      <c r="NWZ758"/>
      <c r="NXA758"/>
      <c r="NXB758"/>
      <c r="NXC758"/>
      <c r="NXD758"/>
      <c r="NXE758"/>
      <c r="NXF758"/>
      <c r="NXG758"/>
      <c r="NXH758"/>
      <c r="NXI758"/>
      <c r="NXJ758"/>
      <c r="NXK758"/>
      <c r="NXL758"/>
      <c r="NXM758"/>
      <c r="NXN758"/>
      <c r="NXO758"/>
      <c r="NXP758"/>
      <c r="NXQ758"/>
      <c r="NXR758"/>
      <c r="NXS758"/>
      <c r="NXT758"/>
      <c r="NXU758"/>
      <c r="NXV758"/>
      <c r="NXW758"/>
      <c r="NXX758"/>
      <c r="NXY758"/>
      <c r="NXZ758"/>
      <c r="NYA758"/>
      <c r="NYB758"/>
      <c r="NYC758"/>
      <c r="NYD758"/>
      <c r="NYE758"/>
      <c r="NYF758"/>
      <c r="NYG758"/>
      <c r="NYH758"/>
      <c r="NYI758"/>
      <c r="NYJ758"/>
      <c r="NYK758"/>
      <c r="NYL758"/>
      <c r="NYM758"/>
      <c r="NYN758"/>
      <c r="NYO758"/>
      <c r="NYP758"/>
      <c r="NYQ758"/>
      <c r="NYR758"/>
      <c r="NYS758"/>
      <c r="NYT758"/>
      <c r="NYU758"/>
      <c r="NYV758"/>
      <c r="NYW758"/>
      <c r="NYX758"/>
      <c r="NYY758"/>
      <c r="NYZ758"/>
      <c r="NZA758"/>
      <c r="NZB758"/>
      <c r="NZC758"/>
      <c r="NZD758"/>
      <c r="NZE758"/>
      <c r="NZF758"/>
      <c r="NZG758"/>
      <c r="NZH758"/>
      <c r="NZI758"/>
      <c r="NZJ758"/>
      <c r="NZK758"/>
      <c r="NZL758"/>
      <c r="NZM758"/>
      <c r="NZN758"/>
      <c r="NZO758"/>
      <c r="NZP758"/>
      <c r="NZQ758"/>
      <c r="NZR758"/>
      <c r="NZS758"/>
      <c r="NZT758"/>
      <c r="NZU758"/>
      <c r="NZV758"/>
      <c r="NZW758"/>
      <c r="NZX758"/>
      <c r="NZY758"/>
      <c r="NZZ758"/>
      <c r="OAA758"/>
      <c r="OAB758"/>
      <c r="OAC758"/>
      <c r="OAD758"/>
      <c r="OAE758"/>
      <c r="OAF758"/>
      <c r="OAG758"/>
      <c r="OAH758"/>
      <c r="OAI758"/>
      <c r="OAJ758"/>
      <c r="OAK758"/>
      <c r="OAL758"/>
      <c r="OAM758"/>
      <c r="OAN758"/>
      <c r="OAO758"/>
      <c r="OAP758"/>
      <c r="OAQ758"/>
      <c r="OAR758"/>
      <c r="OAS758"/>
      <c r="OAT758"/>
      <c r="OAU758"/>
      <c r="OAV758"/>
      <c r="OAW758"/>
      <c r="OAX758"/>
      <c r="OAY758"/>
      <c r="OAZ758"/>
      <c r="OBA758"/>
      <c r="OBB758"/>
      <c r="OBC758"/>
      <c r="OBD758"/>
      <c r="OBE758"/>
      <c r="OBF758"/>
      <c r="OBG758"/>
      <c r="OBH758"/>
      <c r="OBI758"/>
      <c r="OBJ758"/>
      <c r="OBK758"/>
      <c r="OBL758"/>
      <c r="OBM758"/>
      <c r="OBN758"/>
      <c r="OBO758"/>
      <c r="OBP758"/>
      <c r="OBQ758"/>
      <c r="OBR758"/>
      <c r="OBS758"/>
      <c r="OBT758"/>
      <c r="OBU758"/>
      <c r="OBV758"/>
      <c r="OBW758"/>
      <c r="OBX758"/>
      <c r="OBY758"/>
      <c r="OBZ758"/>
      <c r="OCA758"/>
      <c r="OCB758"/>
      <c r="OCC758"/>
      <c r="OCD758"/>
      <c r="OCE758"/>
      <c r="OCF758"/>
      <c r="OCG758"/>
      <c r="OCH758"/>
      <c r="OCI758"/>
      <c r="OCJ758"/>
      <c r="OCK758"/>
      <c r="OCL758"/>
      <c r="OCM758"/>
      <c r="OCN758"/>
      <c r="OCO758"/>
      <c r="OCP758"/>
      <c r="OCQ758"/>
      <c r="OCR758"/>
      <c r="OCS758"/>
      <c r="OCT758"/>
      <c r="OCU758"/>
      <c r="OCV758"/>
      <c r="OCW758"/>
      <c r="OCX758"/>
      <c r="OCY758"/>
      <c r="OCZ758"/>
      <c r="ODA758"/>
      <c r="ODB758"/>
      <c r="ODC758"/>
      <c r="ODD758"/>
      <c r="ODE758"/>
      <c r="ODF758"/>
      <c r="ODG758"/>
      <c r="ODH758"/>
      <c r="ODI758"/>
      <c r="ODJ758"/>
      <c r="ODK758"/>
      <c r="ODL758"/>
      <c r="ODM758"/>
      <c r="ODN758"/>
      <c r="ODO758"/>
      <c r="ODP758"/>
      <c r="ODQ758"/>
      <c r="ODR758"/>
      <c r="ODS758"/>
      <c r="ODT758"/>
      <c r="ODU758"/>
      <c r="ODV758"/>
      <c r="ODW758"/>
      <c r="ODX758"/>
      <c r="ODY758"/>
      <c r="ODZ758"/>
      <c r="OEA758"/>
      <c r="OEB758"/>
      <c r="OEC758"/>
      <c r="OED758"/>
      <c r="OEE758"/>
      <c r="OEF758"/>
      <c r="OEG758"/>
      <c r="OEH758"/>
      <c r="OEI758"/>
      <c r="OEJ758"/>
      <c r="OEK758"/>
      <c r="OEL758"/>
      <c r="OEM758"/>
      <c r="OEN758"/>
      <c r="OEO758"/>
      <c r="OEP758"/>
      <c r="OEQ758"/>
      <c r="OER758"/>
      <c r="OES758"/>
      <c r="OET758"/>
      <c r="OEU758"/>
      <c r="OEV758"/>
      <c r="OEW758"/>
      <c r="OEX758"/>
      <c r="OEY758"/>
      <c r="OEZ758"/>
      <c r="OFA758"/>
      <c r="OFB758"/>
      <c r="OFC758"/>
      <c r="OFD758"/>
      <c r="OFE758"/>
      <c r="OFF758"/>
      <c r="OFG758"/>
      <c r="OFH758"/>
      <c r="OFI758"/>
      <c r="OFJ758"/>
      <c r="OFK758"/>
      <c r="OFL758"/>
      <c r="OFM758"/>
      <c r="OFN758"/>
      <c r="OFO758"/>
      <c r="OFP758"/>
      <c r="OFQ758"/>
      <c r="OFR758"/>
      <c r="OFS758"/>
      <c r="OFT758"/>
      <c r="OFU758"/>
      <c r="OFV758"/>
      <c r="OFW758"/>
      <c r="OFX758"/>
      <c r="OFY758"/>
      <c r="OFZ758"/>
      <c r="OGA758"/>
      <c r="OGB758"/>
      <c r="OGC758"/>
      <c r="OGD758"/>
      <c r="OGE758"/>
      <c r="OGF758"/>
      <c r="OGG758"/>
      <c r="OGH758"/>
      <c r="OGI758"/>
      <c r="OGJ758"/>
      <c r="OGK758"/>
      <c r="OGL758"/>
      <c r="OGM758"/>
      <c r="OGN758"/>
      <c r="OGO758"/>
      <c r="OGP758"/>
      <c r="OGQ758"/>
      <c r="OGR758"/>
      <c r="OGS758"/>
      <c r="OGT758"/>
      <c r="OGU758"/>
      <c r="OGV758"/>
      <c r="OGW758"/>
      <c r="OGX758"/>
      <c r="OGY758"/>
      <c r="OGZ758"/>
      <c r="OHA758"/>
      <c r="OHB758"/>
      <c r="OHC758"/>
      <c r="OHD758"/>
      <c r="OHE758"/>
      <c r="OHF758"/>
      <c r="OHG758"/>
      <c r="OHH758"/>
      <c r="OHI758"/>
      <c r="OHJ758"/>
      <c r="OHK758"/>
      <c r="OHL758"/>
      <c r="OHM758"/>
      <c r="OHN758"/>
      <c r="OHO758"/>
      <c r="OHP758"/>
      <c r="OHQ758"/>
      <c r="OHR758"/>
      <c r="OHS758"/>
      <c r="OHT758"/>
      <c r="OHU758"/>
      <c r="OHV758"/>
      <c r="OHW758"/>
      <c r="OHX758"/>
      <c r="OHY758"/>
      <c r="OHZ758"/>
      <c r="OIA758"/>
      <c r="OIB758"/>
      <c r="OIC758"/>
      <c r="OID758"/>
      <c r="OIE758"/>
      <c r="OIF758"/>
      <c r="OIG758"/>
      <c r="OIH758"/>
      <c r="OII758"/>
      <c r="OIJ758"/>
      <c r="OIK758"/>
      <c r="OIL758"/>
      <c r="OIM758"/>
      <c r="OIN758"/>
      <c r="OIO758"/>
      <c r="OIP758"/>
      <c r="OIQ758"/>
      <c r="OIR758"/>
      <c r="OIS758"/>
      <c r="OIT758"/>
      <c r="OIU758"/>
      <c r="OIV758"/>
      <c r="OIW758"/>
      <c r="OIX758"/>
      <c r="OIY758"/>
      <c r="OIZ758"/>
      <c r="OJA758"/>
      <c r="OJB758"/>
      <c r="OJC758"/>
      <c r="OJD758"/>
      <c r="OJE758"/>
      <c r="OJF758"/>
      <c r="OJG758"/>
      <c r="OJH758"/>
      <c r="OJI758"/>
      <c r="OJJ758"/>
      <c r="OJK758"/>
      <c r="OJL758"/>
      <c r="OJM758"/>
      <c r="OJN758"/>
      <c r="OJO758"/>
      <c r="OJP758"/>
      <c r="OJQ758"/>
      <c r="OJR758"/>
      <c r="OJS758"/>
      <c r="OJT758"/>
      <c r="OJU758"/>
      <c r="OJV758"/>
      <c r="OJW758"/>
      <c r="OJX758"/>
      <c r="OJY758"/>
      <c r="OJZ758"/>
      <c r="OKA758"/>
      <c r="OKB758"/>
      <c r="OKC758"/>
      <c r="OKD758"/>
      <c r="OKE758"/>
      <c r="OKF758"/>
      <c r="OKG758"/>
      <c r="OKH758"/>
      <c r="OKI758"/>
      <c r="OKJ758"/>
      <c r="OKK758"/>
      <c r="OKL758"/>
      <c r="OKM758"/>
      <c r="OKN758"/>
      <c r="OKO758"/>
      <c r="OKP758"/>
      <c r="OKQ758"/>
      <c r="OKR758"/>
      <c r="OKS758"/>
      <c r="OKT758"/>
      <c r="OKU758"/>
      <c r="OKV758"/>
      <c r="OKW758"/>
      <c r="OKX758"/>
      <c r="OKY758"/>
      <c r="OKZ758"/>
      <c r="OLA758"/>
      <c r="OLB758"/>
      <c r="OLC758"/>
      <c r="OLD758"/>
      <c r="OLE758"/>
      <c r="OLF758"/>
      <c r="OLG758"/>
      <c r="OLH758"/>
      <c r="OLI758"/>
      <c r="OLJ758"/>
      <c r="OLK758"/>
      <c r="OLL758"/>
      <c r="OLM758"/>
      <c r="OLN758"/>
      <c r="OLO758"/>
      <c r="OLP758"/>
      <c r="OLQ758"/>
      <c r="OLR758"/>
      <c r="OLS758"/>
      <c r="OLT758"/>
      <c r="OLU758"/>
      <c r="OLV758"/>
      <c r="OLW758"/>
      <c r="OLX758"/>
      <c r="OLY758"/>
      <c r="OLZ758"/>
      <c r="OMA758"/>
      <c r="OMB758"/>
      <c r="OMC758"/>
      <c r="OMD758"/>
      <c r="OME758"/>
      <c r="OMF758"/>
      <c r="OMG758"/>
      <c r="OMH758"/>
      <c r="OMI758"/>
      <c r="OMJ758"/>
      <c r="OMK758"/>
      <c r="OML758"/>
      <c r="OMM758"/>
      <c r="OMN758"/>
      <c r="OMO758"/>
      <c r="OMP758"/>
      <c r="OMQ758"/>
      <c r="OMR758"/>
      <c r="OMS758"/>
      <c r="OMT758"/>
      <c r="OMU758"/>
      <c r="OMV758"/>
      <c r="OMW758"/>
      <c r="OMX758"/>
      <c r="OMY758"/>
      <c r="OMZ758"/>
      <c r="ONA758"/>
      <c r="ONB758"/>
      <c r="ONC758"/>
      <c r="OND758"/>
      <c r="ONE758"/>
      <c r="ONF758"/>
      <c r="ONG758"/>
      <c r="ONH758"/>
      <c r="ONI758"/>
      <c r="ONJ758"/>
      <c r="ONK758"/>
      <c r="ONL758"/>
      <c r="ONM758"/>
      <c r="ONN758"/>
      <c r="ONO758"/>
      <c r="ONP758"/>
      <c r="ONQ758"/>
      <c r="ONR758"/>
      <c r="ONS758"/>
      <c r="ONT758"/>
      <c r="ONU758"/>
      <c r="ONV758"/>
      <c r="ONW758"/>
      <c r="ONX758"/>
      <c r="ONY758"/>
      <c r="ONZ758"/>
      <c r="OOA758"/>
      <c r="OOB758"/>
      <c r="OOC758"/>
      <c r="OOD758"/>
      <c r="OOE758"/>
      <c r="OOF758"/>
      <c r="OOG758"/>
      <c r="OOH758"/>
      <c r="OOI758"/>
      <c r="OOJ758"/>
      <c r="OOK758"/>
      <c r="OOL758"/>
      <c r="OOM758"/>
      <c r="OON758"/>
      <c r="OOO758"/>
      <c r="OOP758"/>
      <c r="OOQ758"/>
      <c r="OOR758"/>
      <c r="OOS758"/>
      <c r="OOT758"/>
      <c r="OOU758"/>
      <c r="OOV758"/>
      <c r="OOW758"/>
      <c r="OOX758"/>
      <c r="OOY758"/>
      <c r="OOZ758"/>
      <c r="OPA758"/>
      <c r="OPB758"/>
      <c r="OPC758"/>
      <c r="OPD758"/>
      <c r="OPE758"/>
      <c r="OPF758"/>
      <c r="OPG758"/>
      <c r="OPH758"/>
      <c r="OPI758"/>
      <c r="OPJ758"/>
      <c r="OPK758"/>
      <c r="OPL758"/>
      <c r="OPM758"/>
      <c r="OPN758"/>
      <c r="OPO758"/>
      <c r="OPP758"/>
      <c r="OPQ758"/>
      <c r="OPR758"/>
      <c r="OPS758"/>
      <c r="OPT758"/>
      <c r="OPU758"/>
      <c r="OPV758"/>
      <c r="OPW758"/>
      <c r="OPX758"/>
      <c r="OPY758"/>
      <c r="OPZ758"/>
      <c r="OQA758"/>
      <c r="OQB758"/>
      <c r="OQC758"/>
      <c r="OQD758"/>
      <c r="OQE758"/>
      <c r="OQF758"/>
      <c r="OQG758"/>
      <c r="OQH758"/>
      <c r="OQI758"/>
      <c r="OQJ758"/>
      <c r="OQK758"/>
      <c r="OQL758"/>
      <c r="OQM758"/>
      <c r="OQN758"/>
      <c r="OQO758"/>
      <c r="OQP758"/>
      <c r="OQQ758"/>
      <c r="OQR758"/>
      <c r="OQS758"/>
      <c r="OQT758"/>
      <c r="OQU758"/>
      <c r="OQV758"/>
      <c r="OQW758"/>
      <c r="OQX758"/>
      <c r="OQY758"/>
      <c r="OQZ758"/>
      <c r="ORA758"/>
      <c r="ORB758"/>
      <c r="ORC758"/>
      <c r="ORD758"/>
      <c r="ORE758"/>
      <c r="ORF758"/>
      <c r="ORG758"/>
      <c r="ORH758"/>
      <c r="ORI758"/>
      <c r="ORJ758"/>
      <c r="ORK758"/>
      <c r="ORL758"/>
      <c r="ORM758"/>
      <c r="ORN758"/>
      <c r="ORO758"/>
      <c r="ORP758"/>
      <c r="ORQ758"/>
      <c r="ORR758"/>
      <c r="ORS758"/>
      <c r="ORT758"/>
      <c r="ORU758"/>
      <c r="ORV758"/>
      <c r="ORW758"/>
      <c r="ORX758"/>
      <c r="ORY758"/>
      <c r="ORZ758"/>
      <c r="OSA758"/>
      <c r="OSB758"/>
      <c r="OSC758"/>
      <c r="OSD758"/>
      <c r="OSE758"/>
      <c r="OSF758"/>
      <c r="OSG758"/>
      <c r="OSH758"/>
      <c r="OSI758"/>
      <c r="OSJ758"/>
      <c r="OSK758"/>
      <c r="OSL758"/>
      <c r="OSM758"/>
      <c r="OSN758"/>
      <c r="OSO758"/>
      <c r="OSP758"/>
      <c r="OSQ758"/>
      <c r="OSR758"/>
      <c r="OSS758"/>
      <c r="OST758"/>
      <c r="OSU758"/>
      <c r="OSV758"/>
      <c r="OSW758"/>
      <c r="OSX758"/>
      <c r="OSY758"/>
      <c r="OSZ758"/>
      <c r="OTA758"/>
      <c r="OTB758"/>
      <c r="OTC758"/>
      <c r="OTD758"/>
      <c r="OTE758"/>
      <c r="OTF758"/>
      <c r="OTG758"/>
      <c r="OTH758"/>
      <c r="OTI758"/>
      <c r="OTJ758"/>
      <c r="OTK758"/>
      <c r="OTL758"/>
      <c r="OTM758"/>
      <c r="OTN758"/>
      <c r="OTO758"/>
      <c r="OTP758"/>
      <c r="OTQ758"/>
      <c r="OTR758"/>
      <c r="OTS758"/>
      <c r="OTT758"/>
      <c r="OTU758"/>
      <c r="OTV758"/>
      <c r="OTW758"/>
      <c r="OTX758"/>
      <c r="OTY758"/>
      <c r="OTZ758"/>
      <c r="OUA758"/>
      <c r="OUB758"/>
      <c r="OUC758"/>
      <c r="OUD758"/>
      <c r="OUE758"/>
      <c r="OUF758"/>
      <c r="OUG758"/>
      <c r="OUH758"/>
      <c r="OUI758"/>
      <c r="OUJ758"/>
      <c r="OUK758"/>
      <c r="OUL758"/>
      <c r="OUM758"/>
      <c r="OUN758"/>
      <c r="OUO758"/>
      <c r="OUP758"/>
      <c r="OUQ758"/>
      <c r="OUR758"/>
      <c r="OUS758"/>
      <c r="OUT758"/>
      <c r="OUU758"/>
      <c r="OUV758"/>
      <c r="OUW758"/>
      <c r="OUX758"/>
      <c r="OUY758"/>
      <c r="OUZ758"/>
      <c r="OVA758"/>
      <c r="OVB758"/>
      <c r="OVC758"/>
      <c r="OVD758"/>
      <c r="OVE758"/>
      <c r="OVF758"/>
      <c r="OVG758"/>
      <c r="OVH758"/>
      <c r="OVI758"/>
      <c r="OVJ758"/>
      <c r="OVK758"/>
      <c r="OVL758"/>
      <c r="OVM758"/>
      <c r="OVN758"/>
      <c r="OVO758"/>
      <c r="OVP758"/>
      <c r="OVQ758"/>
      <c r="OVR758"/>
      <c r="OVS758"/>
      <c r="OVT758"/>
      <c r="OVU758"/>
      <c r="OVV758"/>
      <c r="OVW758"/>
      <c r="OVX758"/>
      <c r="OVY758"/>
      <c r="OVZ758"/>
      <c r="OWA758"/>
      <c r="OWB758"/>
      <c r="OWC758"/>
      <c r="OWD758"/>
      <c r="OWE758"/>
      <c r="OWF758"/>
      <c r="OWG758"/>
      <c r="OWH758"/>
      <c r="OWI758"/>
      <c r="OWJ758"/>
      <c r="OWK758"/>
      <c r="OWL758"/>
      <c r="OWM758"/>
      <c r="OWN758"/>
      <c r="OWO758"/>
      <c r="OWP758"/>
      <c r="OWQ758"/>
      <c r="OWR758"/>
      <c r="OWS758"/>
      <c r="OWT758"/>
      <c r="OWU758"/>
      <c r="OWV758"/>
      <c r="OWW758"/>
      <c r="OWX758"/>
      <c r="OWY758"/>
      <c r="OWZ758"/>
      <c r="OXA758"/>
      <c r="OXB758"/>
      <c r="OXC758"/>
      <c r="OXD758"/>
      <c r="OXE758"/>
      <c r="OXF758"/>
      <c r="OXG758"/>
      <c r="OXH758"/>
      <c r="OXI758"/>
      <c r="OXJ758"/>
      <c r="OXK758"/>
      <c r="OXL758"/>
      <c r="OXM758"/>
      <c r="OXN758"/>
      <c r="OXO758"/>
      <c r="OXP758"/>
      <c r="OXQ758"/>
      <c r="OXR758"/>
      <c r="OXS758"/>
      <c r="OXT758"/>
      <c r="OXU758"/>
      <c r="OXV758"/>
      <c r="OXW758"/>
      <c r="OXX758"/>
      <c r="OXY758"/>
      <c r="OXZ758"/>
      <c r="OYA758"/>
      <c r="OYB758"/>
      <c r="OYC758"/>
      <c r="OYD758"/>
      <c r="OYE758"/>
      <c r="OYF758"/>
      <c r="OYG758"/>
      <c r="OYH758"/>
      <c r="OYI758"/>
      <c r="OYJ758"/>
      <c r="OYK758"/>
      <c r="OYL758"/>
      <c r="OYM758"/>
      <c r="OYN758"/>
      <c r="OYO758"/>
      <c r="OYP758"/>
      <c r="OYQ758"/>
      <c r="OYR758"/>
      <c r="OYS758"/>
      <c r="OYT758"/>
      <c r="OYU758"/>
      <c r="OYV758"/>
      <c r="OYW758"/>
      <c r="OYX758"/>
      <c r="OYY758"/>
      <c r="OYZ758"/>
      <c r="OZA758"/>
      <c r="OZB758"/>
      <c r="OZC758"/>
      <c r="OZD758"/>
      <c r="OZE758"/>
      <c r="OZF758"/>
      <c r="OZG758"/>
      <c r="OZH758"/>
      <c r="OZI758"/>
      <c r="OZJ758"/>
      <c r="OZK758"/>
      <c r="OZL758"/>
      <c r="OZM758"/>
      <c r="OZN758"/>
      <c r="OZO758"/>
      <c r="OZP758"/>
      <c r="OZQ758"/>
      <c r="OZR758"/>
      <c r="OZS758"/>
      <c r="OZT758"/>
      <c r="OZU758"/>
      <c r="OZV758"/>
      <c r="OZW758"/>
      <c r="OZX758"/>
      <c r="OZY758"/>
      <c r="OZZ758"/>
      <c r="PAA758"/>
      <c r="PAB758"/>
      <c r="PAC758"/>
      <c r="PAD758"/>
      <c r="PAE758"/>
      <c r="PAF758"/>
      <c r="PAG758"/>
      <c r="PAH758"/>
      <c r="PAI758"/>
      <c r="PAJ758"/>
      <c r="PAK758"/>
      <c r="PAL758"/>
      <c r="PAM758"/>
      <c r="PAN758"/>
      <c r="PAO758"/>
      <c r="PAP758"/>
      <c r="PAQ758"/>
      <c r="PAR758"/>
      <c r="PAS758"/>
      <c r="PAT758"/>
      <c r="PAU758"/>
      <c r="PAV758"/>
      <c r="PAW758"/>
      <c r="PAX758"/>
      <c r="PAY758"/>
      <c r="PAZ758"/>
      <c r="PBA758"/>
      <c r="PBB758"/>
      <c r="PBC758"/>
      <c r="PBD758"/>
      <c r="PBE758"/>
      <c r="PBF758"/>
      <c r="PBG758"/>
      <c r="PBH758"/>
      <c r="PBI758"/>
      <c r="PBJ758"/>
      <c r="PBK758"/>
      <c r="PBL758"/>
      <c r="PBM758"/>
      <c r="PBN758"/>
      <c r="PBO758"/>
      <c r="PBP758"/>
      <c r="PBQ758"/>
      <c r="PBR758"/>
      <c r="PBS758"/>
      <c r="PBT758"/>
      <c r="PBU758"/>
      <c r="PBV758"/>
      <c r="PBW758"/>
      <c r="PBX758"/>
      <c r="PBY758"/>
      <c r="PBZ758"/>
      <c r="PCA758"/>
      <c r="PCB758"/>
      <c r="PCC758"/>
      <c r="PCD758"/>
      <c r="PCE758"/>
      <c r="PCF758"/>
      <c r="PCG758"/>
      <c r="PCH758"/>
      <c r="PCI758"/>
      <c r="PCJ758"/>
      <c r="PCK758"/>
      <c r="PCL758"/>
      <c r="PCM758"/>
      <c r="PCN758"/>
      <c r="PCO758"/>
      <c r="PCP758"/>
      <c r="PCQ758"/>
      <c r="PCR758"/>
      <c r="PCS758"/>
      <c r="PCT758"/>
      <c r="PCU758"/>
      <c r="PCV758"/>
      <c r="PCW758"/>
      <c r="PCX758"/>
      <c r="PCY758"/>
      <c r="PCZ758"/>
      <c r="PDA758"/>
      <c r="PDB758"/>
      <c r="PDC758"/>
      <c r="PDD758"/>
      <c r="PDE758"/>
      <c r="PDF758"/>
      <c r="PDG758"/>
      <c r="PDH758"/>
      <c r="PDI758"/>
      <c r="PDJ758"/>
      <c r="PDK758"/>
      <c r="PDL758"/>
      <c r="PDM758"/>
      <c r="PDN758"/>
      <c r="PDO758"/>
      <c r="PDP758"/>
      <c r="PDQ758"/>
      <c r="PDR758"/>
      <c r="PDS758"/>
      <c r="PDT758"/>
      <c r="PDU758"/>
      <c r="PDV758"/>
      <c r="PDW758"/>
      <c r="PDX758"/>
      <c r="PDY758"/>
      <c r="PDZ758"/>
      <c r="PEA758"/>
      <c r="PEB758"/>
      <c r="PEC758"/>
      <c r="PED758"/>
      <c r="PEE758"/>
      <c r="PEF758"/>
      <c r="PEG758"/>
      <c r="PEH758"/>
      <c r="PEI758"/>
      <c r="PEJ758"/>
      <c r="PEK758"/>
      <c r="PEL758"/>
      <c r="PEM758"/>
      <c r="PEN758"/>
      <c r="PEO758"/>
      <c r="PEP758"/>
      <c r="PEQ758"/>
      <c r="PER758"/>
      <c r="PES758"/>
      <c r="PET758"/>
      <c r="PEU758"/>
      <c r="PEV758"/>
      <c r="PEW758"/>
      <c r="PEX758"/>
      <c r="PEY758"/>
      <c r="PEZ758"/>
      <c r="PFA758"/>
      <c r="PFB758"/>
      <c r="PFC758"/>
      <c r="PFD758"/>
      <c r="PFE758"/>
      <c r="PFF758"/>
      <c r="PFG758"/>
      <c r="PFH758"/>
      <c r="PFI758"/>
      <c r="PFJ758"/>
      <c r="PFK758"/>
      <c r="PFL758"/>
      <c r="PFM758"/>
      <c r="PFN758"/>
      <c r="PFO758"/>
      <c r="PFP758"/>
      <c r="PFQ758"/>
      <c r="PFR758"/>
      <c r="PFS758"/>
      <c r="PFT758"/>
      <c r="PFU758"/>
      <c r="PFV758"/>
      <c r="PFW758"/>
      <c r="PFX758"/>
      <c r="PFY758"/>
      <c r="PFZ758"/>
      <c r="PGA758"/>
      <c r="PGB758"/>
      <c r="PGC758"/>
      <c r="PGD758"/>
      <c r="PGE758"/>
      <c r="PGF758"/>
      <c r="PGG758"/>
      <c r="PGH758"/>
      <c r="PGI758"/>
      <c r="PGJ758"/>
      <c r="PGK758"/>
      <c r="PGL758"/>
      <c r="PGM758"/>
      <c r="PGN758"/>
      <c r="PGO758"/>
      <c r="PGP758"/>
      <c r="PGQ758"/>
      <c r="PGR758"/>
      <c r="PGS758"/>
      <c r="PGT758"/>
      <c r="PGU758"/>
      <c r="PGV758"/>
      <c r="PGW758"/>
      <c r="PGX758"/>
      <c r="PGY758"/>
      <c r="PGZ758"/>
      <c r="PHA758"/>
      <c r="PHB758"/>
      <c r="PHC758"/>
      <c r="PHD758"/>
      <c r="PHE758"/>
      <c r="PHF758"/>
      <c r="PHG758"/>
      <c r="PHH758"/>
      <c r="PHI758"/>
      <c r="PHJ758"/>
      <c r="PHK758"/>
      <c r="PHL758"/>
      <c r="PHM758"/>
      <c r="PHN758"/>
      <c r="PHO758"/>
      <c r="PHP758"/>
      <c r="PHQ758"/>
      <c r="PHR758"/>
      <c r="PHS758"/>
      <c r="PHT758"/>
      <c r="PHU758"/>
      <c r="PHV758"/>
      <c r="PHW758"/>
      <c r="PHX758"/>
      <c r="PHY758"/>
      <c r="PHZ758"/>
      <c r="PIA758"/>
      <c r="PIB758"/>
      <c r="PIC758"/>
      <c r="PID758"/>
      <c r="PIE758"/>
      <c r="PIF758"/>
      <c r="PIG758"/>
      <c r="PIH758"/>
      <c r="PII758"/>
      <c r="PIJ758"/>
      <c r="PIK758"/>
      <c r="PIL758"/>
      <c r="PIM758"/>
      <c r="PIN758"/>
      <c r="PIO758"/>
      <c r="PIP758"/>
      <c r="PIQ758"/>
      <c r="PIR758"/>
      <c r="PIS758"/>
      <c r="PIT758"/>
      <c r="PIU758"/>
      <c r="PIV758"/>
      <c r="PIW758"/>
      <c r="PIX758"/>
      <c r="PIY758"/>
      <c r="PIZ758"/>
      <c r="PJA758"/>
      <c r="PJB758"/>
      <c r="PJC758"/>
      <c r="PJD758"/>
      <c r="PJE758"/>
      <c r="PJF758"/>
      <c r="PJG758"/>
      <c r="PJH758"/>
      <c r="PJI758"/>
      <c r="PJJ758"/>
      <c r="PJK758"/>
      <c r="PJL758"/>
      <c r="PJM758"/>
      <c r="PJN758"/>
      <c r="PJO758"/>
      <c r="PJP758"/>
      <c r="PJQ758"/>
      <c r="PJR758"/>
      <c r="PJS758"/>
      <c r="PJT758"/>
      <c r="PJU758"/>
      <c r="PJV758"/>
      <c r="PJW758"/>
      <c r="PJX758"/>
      <c r="PJY758"/>
      <c r="PJZ758"/>
      <c r="PKA758"/>
      <c r="PKB758"/>
      <c r="PKC758"/>
      <c r="PKD758"/>
      <c r="PKE758"/>
      <c r="PKF758"/>
      <c r="PKG758"/>
      <c r="PKH758"/>
      <c r="PKI758"/>
      <c r="PKJ758"/>
      <c r="PKK758"/>
      <c r="PKL758"/>
      <c r="PKM758"/>
      <c r="PKN758"/>
      <c r="PKO758"/>
      <c r="PKP758"/>
      <c r="PKQ758"/>
      <c r="PKR758"/>
      <c r="PKS758"/>
      <c r="PKT758"/>
      <c r="PKU758"/>
      <c r="PKV758"/>
      <c r="PKW758"/>
      <c r="PKX758"/>
      <c r="PKY758"/>
      <c r="PKZ758"/>
      <c r="PLA758"/>
      <c r="PLB758"/>
      <c r="PLC758"/>
      <c r="PLD758"/>
      <c r="PLE758"/>
      <c r="PLF758"/>
      <c r="PLG758"/>
      <c r="PLH758"/>
      <c r="PLI758"/>
      <c r="PLJ758"/>
      <c r="PLK758"/>
      <c r="PLL758"/>
      <c r="PLM758"/>
      <c r="PLN758"/>
      <c r="PLO758"/>
      <c r="PLP758"/>
      <c r="PLQ758"/>
      <c r="PLR758"/>
      <c r="PLS758"/>
      <c r="PLT758"/>
      <c r="PLU758"/>
      <c r="PLV758"/>
      <c r="PLW758"/>
      <c r="PLX758"/>
      <c r="PLY758"/>
      <c r="PLZ758"/>
      <c r="PMA758"/>
      <c r="PMB758"/>
      <c r="PMC758"/>
      <c r="PMD758"/>
      <c r="PME758"/>
      <c r="PMF758"/>
      <c r="PMG758"/>
      <c r="PMH758"/>
      <c r="PMI758"/>
      <c r="PMJ758"/>
      <c r="PMK758"/>
      <c r="PML758"/>
      <c r="PMM758"/>
      <c r="PMN758"/>
      <c r="PMO758"/>
      <c r="PMP758"/>
      <c r="PMQ758"/>
      <c r="PMR758"/>
      <c r="PMS758"/>
      <c r="PMT758"/>
      <c r="PMU758"/>
      <c r="PMV758"/>
      <c r="PMW758"/>
      <c r="PMX758"/>
      <c r="PMY758"/>
      <c r="PMZ758"/>
      <c r="PNA758"/>
      <c r="PNB758"/>
      <c r="PNC758"/>
      <c r="PND758"/>
      <c r="PNE758"/>
      <c r="PNF758"/>
      <c r="PNG758"/>
      <c r="PNH758"/>
      <c r="PNI758"/>
      <c r="PNJ758"/>
      <c r="PNK758"/>
      <c r="PNL758"/>
      <c r="PNM758"/>
      <c r="PNN758"/>
      <c r="PNO758"/>
      <c r="PNP758"/>
      <c r="PNQ758"/>
      <c r="PNR758"/>
      <c r="PNS758"/>
      <c r="PNT758"/>
      <c r="PNU758"/>
      <c r="PNV758"/>
      <c r="PNW758"/>
      <c r="PNX758"/>
      <c r="PNY758"/>
      <c r="PNZ758"/>
      <c r="POA758"/>
      <c r="POB758"/>
      <c r="POC758"/>
      <c r="POD758"/>
      <c r="POE758"/>
      <c r="POF758"/>
      <c r="POG758"/>
      <c r="POH758"/>
      <c r="POI758"/>
      <c r="POJ758"/>
      <c r="POK758"/>
      <c r="POL758"/>
      <c r="POM758"/>
      <c r="PON758"/>
      <c r="POO758"/>
      <c r="POP758"/>
      <c r="POQ758"/>
      <c r="POR758"/>
      <c r="POS758"/>
      <c r="POT758"/>
      <c r="POU758"/>
      <c r="POV758"/>
      <c r="POW758"/>
      <c r="POX758"/>
      <c r="POY758"/>
      <c r="POZ758"/>
      <c r="PPA758"/>
      <c r="PPB758"/>
      <c r="PPC758"/>
      <c r="PPD758"/>
      <c r="PPE758"/>
      <c r="PPF758"/>
      <c r="PPG758"/>
      <c r="PPH758"/>
      <c r="PPI758"/>
      <c r="PPJ758"/>
      <c r="PPK758"/>
      <c r="PPL758"/>
      <c r="PPM758"/>
      <c r="PPN758"/>
      <c r="PPO758"/>
      <c r="PPP758"/>
      <c r="PPQ758"/>
      <c r="PPR758"/>
      <c r="PPS758"/>
      <c r="PPT758"/>
      <c r="PPU758"/>
      <c r="PPV758"/>
      <c r="PPW758"/>
      <c r="PPX758"/>
      <c r="PPY758"/>
      <c r="PPZ758"/>
      <c r="PQA758"/>
      <c r="PQB758"/>
      <c r="PQC758"/>
      <c r="PQD758"/>
      <c r="PQE758"/>
      <c r="PQF758"/>
      <c r="PQG758"/>
      <c r="PQH758"/>
      <c r="PQI758"/>
      <c r="PQJ758"/>
      <c r="PQK758"/>
      <c r="PQL758"/>
      <c r="PQM758"/>
      <c r="PQN758"/>
      <c r="PQO758"/>
      <c r="PQP758"/>
      <c r="PQQ758"/>
      <c r="PQR758"/>
      <c r="PQS758"/>
      <c r="PQT758"/>
      <c r="PQU758"/>
      <c r="PQV758"/>
      <c r="PQW758"/>
      <c r="PQX758"/>
      <c r="PQY758"/>
      <c r="PQZ758"/>
      <c r="PRA758"/>
      <c r="PRB758"/>
      <c r="PRC758"/>
      <c r="PRD758"/>
      <c r="PRE758"/>
      <c r="PRF758"/>
      <c r="PRG758"/>
      <c r="PRH758"/>
      <c r="PRI758"/>
      <c r="PRJ758"/>
      <c r="PRK758"/>
      <c r="PRL758"/>
      <c r="PRM758"/>
      <c r="PRN758"/>
      <c r="PRO758"/>
      <c r="PRP758"/>
      <c r="PRQ758"/>
      <c r="PRR758"/>
      <c r="PRS758"/>
      <c r="PRT758"/>
      <c r="PRU758"/>
      <c r="PRV758"/>
      <c r="PRW758"/>
      <c r="PRX758"/>
      <c r="PRY758"/>
      <c r="PRZ758"/>
      <c r="PSA758"/>
      <c r="PSB758"/>
      <c r="PSC758"/>
      <c r="PSD758"/>
      <c r="PSE758"/>
      <c r="PSF758"/>
      <c r="PSG758"/>
      <c r="PSH758"/>
      <c r="PSI758"/>
      <c r="PSJ758"/>
      <c r="PSK758"/>
      <c r="PSL758"/>
      <c r="PSM758"/>
      <c r="PSN758"/>
      <c r="PSO758"/>
      <c r="PSP758"/>
      <c r="PSQ758"/>
      <c r="PSR758"/>
      <c r="PSS758"/>
      <c r="PST758"/>
      <c r="PSU758"/>
      <c r="PSV758"/>
      <c r="PSW758"/>
      <c r="PSX758"/>
      <c r="PSY758"/>
      <c r="PSZ758"/>
      <c r="PTA758"/>
      <c r="PTB758"/>
      <c r="PTC758"/>
      <c r="PTD758"/>
      <c r="PTE758"/>
      <c r="PTF758"/>
      <c r="PTG758"/>
      <c r="PTH758"/>
      <c r="PTI758"/>
      <c r="PTJ758"/>
      <c r="PTK758"/>
      <c r="PTL758"/>
      <c r="PTM758"/>
      <c r="PTN758"/>
      <c r="PTO758"/>
      <c r="PTP758"/>
      <c r="PTQ758"/>
      <c r="PTR758"/>
      <c r="PTS758"/>
      <c r="PTT758"/>
      <c r="PTU758"/>
      <c r="PTV758"/>
      <c r="PTW758"/>
      <c r="PTX758"/>
      <c r="PTY758"/>
      <c r="PTZ758"/>
      <c r="PUA758"/>
      <c r="PUB758"/>
      <c r="PUC758"/>
      <c r="PUD758"/>
      <c r="PUE758"/>
      <c r="PUF758"/>
      <c r="PUG758"/>
      <c r="PUH758"/>
      <c r="PUI758"/>
      <c r="PUJ758"/>
      <c r="PUK758"/>
      <c r="PUL758"/>
      <c r="PUM758"/>
      <c r="PUN758"/>
      <c r="PUO758"/>
      <c r="PUP758"/>
      <c r="PUQ758"/>
      <c r="PUR758"/>
      <c r="PUS758"/>
      <c r="PUT758"/>
      <c r="PUU758"/>
      <c r="PUV758"/>
      <c r="PUW758"/>
      <c r="PUX758"/>
      <c r="PUY758"/>
      <c r="PUZ758"/>
      <c r="PVA758"/>
      <c r="PVB758"/>
      <c r="PVC758"/>
      <c r="PVD758"/>
      <c r="PVE758"/>
      <c r="PVF758"/>
      <c r="PVG758"/>
      <c r="PVH758"/>
      <c r="PVI758"/>
      <c r="PVJ758"/>
      <c r="PVK758"/>
      <c r="PVL758"/>
      <c r="PVM758"/>
      <c r="PVN758"/>
      <c r="PVO758"/>
      <c r="PVP758"/>
      <c r="PVQ758"/>
      <c r="PVR758"/>
      <c r="PVS758"/>
      <c r="PVT758"/>
      <c r="PVU758"/>
      <c r="PVV758"/>
      <c r="PVW758"/>
      <c r="PVX758"/>
      <c r="PVY758"/>
      <c r="PVZ758"/>
      <c r="PWA758"/>
      <c r="PWB758"/>
      <c r="PWC758"/>
      <c r="PWD758"/>
      <c r="PWE758"/>
      <c r="PWF758"/>
      <c r="PWG758"/>
      <c r="PWH758"/>
      <c r="PWI758"/>
      <c r="PWJ758"/>
      <c r="PWK758"/>
      <c r="PWL758"/>
      <c r="PWM758"/>
      <c r="PWN758"/>
      <c r="PWO758"/>
      <c r="PWP758"/>
      <c r="PWQ758"/>
      <c r="PWR758"/>
      <c r="PWS758"/>
      <c r="PWT758"/>
      <c r="PWU758"/>
      <c r="PWV758"/>
      <c r="PWW758"/>
      <c r="PWX758"/>
      <c r="PWY758"/>
      <c r="PWZ758"/>
      <c r="PXA758"/>
      <c r="PXB758"/>
      <c r="PXC758"/>
      <c r="PXD758"/>
      <c r="PXE758"/>
      <c r="PXF758"/>
      <c r="PXG758"/>
      <c r="PXH758"/>
      <c r="PXI758"/>
      <c r="PXJ758"/>
      <c r="PXK758"/>
      <c r="PXL758"/>
      <c r="PXM758"/>
      <c r="PXN758"/>
      <c r="PXO758"/>
      <c r="PXP758"/>
      <c r="PXQ758"/>
      <c r="PXR758"/>
      <c r="PXS758"/>
      <c r="PXT758"/>
      <c r="PXU758"/>
      <c r="PXV758"/>
      <c r="PXW758"/>
      <c r="PXX758"/>
      <c r="PXY758"/>
      <c r="PXZ758"/>
      <c r="PYA758"/>
      <c r="PYB758"/>
      <c r="PYC758"/>
      <c r="PYD758"/>
      <c r="PYE758"/>
      <c r="PYF758"/>
      <c r="PYG758"/>
      <c r="PYH758"/>
      <c r="PYI758"/>
      <c r="PYJ758"/>
      <c r="PYK758"/>
      <c r="PYL758"/>
      <c r="PYM758"/>
      <c r="PYN758"/>
      <c r="PYO758"/>
      <c r="PYP758"/>
      <c r="PYQ758"/>
      <c r="PYR758"/>
      <c r="PYS758"/>
      <c r="PYT758"/>
      <c r="PYU758"/>
      <c r="PYV758"/>
      <c r="PYW758"/>
      <c r="PYX758"/>
      <c r="PYY758"/>
      <c r="PYZ758"/>
      <c r="PZA758"/>
      <c r="PZB758"/>
      <c r="PZC758"/>
      <c r="PZD758"/>
      <c r="PZE758"/>
      <c r="PZF758"/>
      <c r="PZG758"/>
      <c r="PZH758"/>
      <c r="PZI758"/>
      <c r="PZJ758"/>
      <c r="PZK758"/>
      <c r="PZL758"/>
      <c r="PZM758"/>
      <c r="PZN758"/>
      <c r="PZO758"/>
      <c r="PZP758"/>
      <c r="PZQ758"/>
      <c r="PZR758"/>
      <c r="PZS758"/>
      <c r="PZT758"/>
      <c r="PZU758"/>
      <c r="PZV758"/>
      <c r="PZW758"/>
      <c r="PZX758"/>
      <c r="PZY758"/>
      <c r="PZZ758"/>
      <c r="QAA758"/>
      <c r="QAB758"/>
      <c r="QAC758"/>
      <c r="QAD758"/>
      <c r="QAE758"/>
      <c r="QAF758"/>
      <c r="QAG758"/>
      <c r="QAH758"/>
      <c r="QAI758"/>
      <c r="QAJ758"/>
      <c r="QAK758"/>
      <c r="QAL758"/>
      <c r="QAM758"/>
      <c r="QAN758"/>
      <c r="QAO758"/>
      <c r="QAP758"/>
      <c r="QAQ758"/>
      <c r="QAR758"/>
      <c r="QAS758"/>
      <c r="QAT758"/>
      <c r="QAU758"/>
      <c r="QAV758"/>
      <c r="QAW758"/>
      <c r="QAX758"/>
      <c r="QAY758"/>
      <c r="QAZ758"/>
      <c r="QBA758"/>
      <c r="QBB758"/>
      <c r="QBC758"/>
      <c r="QBD758"/>
      <c r="QBE758"/>
      <c r="QBF758"/>
      <c r="QBG758"/>
      <c r="QBH758"/>
      <c r="QBI758"/>
      <c r="QBJ758"/>
      <c r="QBK758"/>
      <c r="QBL758"/>
      <c r="QBM758"/>
      <c r="QBN758"/>
      <c r="QBO758"/>
      <c r="QBP758"/>
      <c r="QBQ758"/>
      <c r="QBR758"/>
      <c r="QBS758"/>
      <c r="QBT758"/>
      <c r="QBU758"/>
      <c r="QBV758"/>
      <c r="QBW758"/>
      <c r="QBX758"/>
      <c r="QBY758"/>
      <c r="QBZ758"/>
      <c r="QCA758"/>
      <c r="QCB758"/>
      <c r="QCC758"/>
      <c r="QCD758"/>
      <c r="QCE758"/>
      <c r="QCF758"/>
      <c r="QCG758"/>
      <c r="QCH758"/>
      <c r="QCI758"/>
      <c r="QCJ758"/>
      <c r="QCK758"/>
      <c r="QCL758"/>
      <c r="QCM758"/>
      <c r="QCN758"/>
      <c r="QCO758"/>
      <c r="QCP758"/>
      <c r="QCQ758"/>
      <c r="QCR758"/>
      <c r="QCS758"/>
      <c r="QCT758"/>
      <c r="QCU758"/>
      <c r="QCV758"/>
      <c r="QCW758"/>
      <c r="QCX758"/>
      <c r="QCY758"/>
      <c r="QCZ758"/>
      <c r="QDA758"/>
      <c r="QDB758"/>
      <c r="QDC758"/>
      <c r="QDD758"/>
      <c r="QDE758"/>
      <c r="QDF758"/>
      <c r="QDG758"/>
      <c r="QDH758"/>
      <c r="QDI758"/>
      <c r="QDJ758"/>
      <c r="QDK758"/>
      <c r="QDL758"/>
      <c r="QDM758"/>
      <c r="QDN758"/>
      <c r="QDO758"/>
      <c r="QDP758"/>
      <c r="QDQ758"/>
      <c r="QDR758"/>
      <c r="QDS758"/>
      <c r="QDT758"/>
      <c r="QDU758"/>
      <c r="QDV758"/>
      <c r="QDW758"/>
      <c r="QDX758"/>
      <c r="QDY758"/>
      <c r="QDZ758"/>
      <c r="QEA758"/>
      <c r="QEB758"/>
      <c r="QEC758"/>
      <c r="QED758"/>
      <c r="QEE758"/>
      <c r="QEF758"/>
      <c r="QEG758"/>
      <c r="QEH758"/>
      <c r="QEI758"/>
      <c r="QEJ758"/>
      <c r="QEK758"/>
      <c r="QEL758"/>
      <c r="QEM758"/>
      <c r="QEN758"/>
      <c r="QEO758"/>
      <c r="QEP758"/>
      <c r="QEQ758"/>
      <c r="QER758"/>
      <c r="QES758"/>
      <c r="QET758"/>
      <c r="QEU758"/>
      <c r="QEV758"/>
      <c r="QEW758"/>
      <c r="QEX758"/>
      <c r="QEY758"/>
      <c r="QEZ758"/>
      <c r="QFA758"/>
      <c r="QFB758"/>
      <c r="QFC758"/>
      <c r="QFD758"/>
      <c r="QFE758"/>
      <c r="QFF758"/>
      <c r="QFG758"/>
      <c r="QFH758"/>
      <c r="QFI758"/>
      <c r="QFJ758"/>
      <c r="QFK758"/>
      <c r="QFL758"/>
      <c r="QFM758"/>
      <c r="QFN758"/>
      <c r="QFO758"/>
      <c r="QFP758"/>
      <c r="QFQ758"/>
      <c r="QFR758"/>
      <c r="QFS758"/>
      <c r="QFT758"/>
      <c r="QFU758"/>
      <c r="QFV758"/>
      <c r="QFW758"/>
      <c r="QFX758"/>
      <c r="QFY758"/>
      <c r="QFZ758"/>
      <c r="QGA758"/>
      <c r="QGB758"/>
      <c r="QGC758"/>
      <c r="QGD758"/>
      <c r="QGE758"/>
      <c r="QGF758"/>
      <c r="QGG758"/>
      <c r="QGH758"/>
      <c r="QGI758"/>
      <c r="QGJ758"/>
      <c r="QGK758"/>
      <c r="QGL758"/>
      <c r="QGM758"/>
      <c r="QGN758"/>
      <c r="QGO758"/>
      <c r="QGP758"/>
      <c r="QGQ758"/>
      <c r="QGR758"/>
      <c r="QGS758"/>
      <c r="QGT758"/>
      <c r="QGU758"/>
      <c r="QGV758"/>
      <c r="QGW758"/>
      <c r="QGX758"/>
      <c r="QGY758"/>
      <c r="QGZ758"/>
      <c r="QHA758"/>
      <c r="QHB758"/>
      <c r="QHC758"/>
      <c r="QHD758"/>
      <c r="QHE758"/>
      <c r="QHF758"/>
      <c r="QHG758"/>
      <c r="QHH758"/>
      <c r="QHI758"/>
      <c r="QHJ758"/>
      <c r="QHK758"/>
      <c r="QHL758"/>
      <c r="QHM758"/>
      <c r="QHN758"/>
      <c r="QHO758"/>
      <c r="QHP758"/>
      <c r="QHQ758"/>
      <c r="QHR758"/>
      <c r="QHS758"/>
      <c r="QHT758"/>
      <c r="QHU758"/>
      <c r="QHV758"/>
      <c r="QHW758"/>
      <c r="QHX758"/>
      <c r="QHY758"/>
      <c r="QHZ758"/>
      <c r="QIA758"/>
      <c r="QIB758"/>
      <c r="QIC758"/>
      <c r="QID758"/>
      <c r="QIE758"/>
      <c r="QIF758"/>
      <c r="QIG758"/>
      <c r="QIH758"/>
      <c r="QII758"/>
      <c r="QIJ758"/>
      <c r="QIK758"/>
      <c r="QIL758"/>
      <c r="QIM758"/>
      <c r="QIN758"/>
      <c r="QIO758"/>
      <c r="QIP758"/>
      <c r="QIQ758"/>
      <c r="QIR758"/>
      <c r="QIS758"/>
      <c r="QIT758"/>
      <c r="QIU758"/>
      <c r="QIV758"/>
      <c r="QIW758"/>
      <c r="QIX758"/>
      <c r="QIY758"/>
      <c r="QIZ758"/>
      <c r="QJA758"/>
      <c r="QJB758"/>
      <c r="QJC758"/>
      <c r="QJD758"/>
      <c r="QJE758"/>
      <c r="QJF758"/>
      <c r="QJG758"/>
      <c r="QJH758"/>
      <c r="QJI758"/>
      <c r="QJJ758"/>
      <c r="QJK758"/>
      <c r="QJL758"/>
      <c r="QJM758"/>
      <c r="QJN758"/>
      <c r="QJO758"/>
      <c r="QJP758"/>
      <c r="QJQ758"/>
      <c r="QJR758"/>
      <c r="QJS758"/>
      <c r="QJT758"/>
      <c r="QJU758"/>
      <c r="QJV758"/>
      <c r="QJW758"/>
      <c r="QJX758"/>
      <c r="QJY758"/>
      <c r="QJZ758"/>
      <c r="QKA758"/>
      <c r="QKB758"/>
      <c r="QKC758"/>
      <c r="QKD758"/>
      <c r="QKE758"/>
      <c r="QKF758"/>
      <c r="QKG758"/>
      <c r="QKH758"/>
      <c r="QKI758"/>
      <c r="QKJ758"/>
      <c r="QKK758"/>
      <c r="QKL758"/>
      <c r="QKM758"/>
      <c r="QKN758"/>
      <c r="QKO758"/>
      <c r="QKP758"/>
      <c r="QKQ758"/>
      <c r="QKR758"/>
      <c r="QKS758"/>
      <c r="QKT758"/>
      <c r="QKU758"/>
      <c r="QKV758"/>
      <c r="QKW758"/>
      <c r="QKX758"/>
      <c r="QKY758"/>
      <c r="QKZ758"/>
      <c r="QLA758"/>
      <c r="QLB758"/>
      <c r="QLC758"/>
      <c r="QLD758"/>
      <c r="QLE758"/>
      <c r="QLF758"/>
      <c r="QLG758"/>
      <c r="QLH758"/>
      <c r="QLI758"/>
      <c r="QLJ758"/>
      <c r="QLK758"/>
      <c r="QLL758"/>
      <c r="QLM758"/>
      <c r="QLN758"/>
      <c r="QLO758"/>
      <c r="QLP758"/>
      <c r="QLQ758"/>
      <c r="QLR758"/>
      <c r="QLS758"/>
      <c r="QLT758"/>
      <c r="QLU758"/>
      <c r="QLV758"/>
      <c r="QLW758"/>
      <c r="QLX758"/>
      <c r="QLY758"/>
      <c r="QLZ758"/>
      <c r="QMA758"/>
      <c r="QMB758"/>
      <c r="QMC758"/>
      <c r="QMD758"/>
      <c r="QME758"/>
      <c r="QMF758"/>
      <c r="QMG758"/>
      <c r="QMH758"/>
      <c r="QMI758"/>
      <c r="QMJ758"/>
      <c r="QMK758"/>
      <c r="QML758"/>
      <c r="QMM758"/>
      <c r="QMN758"/>
      <c r="QMO758"/>
      <c r="QMP758"/>
      <c r="QMQ758"/>
      <c r="QMR758"/>
      <c r="QMS758"/>
      <c r="QMT758"/>
      <c r="QMU758"/>
      <c r="QMV758"/>
      <c r="QMW758"/>
      <c r="QMX758"/>
      <c r="QMY758"/>
      <c r="QMZ758"/>
      <c r="QNA758"/>
      <c r="QNB758"/>
      <c r="QNC758"/>
      <c r="QND758"/>
      <c r="QNE758"/>
      <c r="QNF758"/>
      <c r="QNG758"/>
      <c r="QNH758"/>
      <c r="QNI758"/>
      <c r="QNJ758"/>
      <c r="QNK758"/>
      <c r="QNL758"/>
      <c r="QNM758"/>
      <c r="QNN758"/>
      <c r="QNO758"/>
      <c r="QNP758"/>
      <c r="QNQ758"/>
      <c r="QNR758"/>
      <c r="QNS758"/>
      <c r="QNT758"/>
      <c r="QNU758"/>
      <c r="QNV758"/>
      <c r="QNW758"/>
      <c r="QNX758"/>
      <c r="QNY758"/>
      <c r="QNZ758"/>
      <c r="QOA758"/>
      <c r="QOB758"/>
      <c r="QOC758"/>
      <c r="QOD758"/>
      <c r="QOE758"/>
      <c r="QOF758"/>
      <c r="QOG758"/>
      <c r="QOH758"/>
      <c r="QOI758"/>
      <c r="QOJ758"/>
      <c r="QOK758"/>
      <c r="QOL758"/>
      <c r="QOM758"/>
      <c r="QON758"/>
      <c r="QOO758"/>
      <c r="QOP758"/>
      <c r="QOQ758"/>
      <c r="QOR758"/>
      <c r="QOS758"/>
      <c r="QOT758"/>
      <c r="QOU758"/>
      <c r="QOV758"/>
      <c r="QOW758"/>
      <c r="QOX758"/>
      <c r="QOY758"/>
      <c r="QOZ758"/>
      <c r="QPA758"/>
      <c r="QPB758"/>
      <c r="QPC758"/>
      <c r="QPD758"/>
      <c r="QPE758"/>
      <c r="QPF758"/>
      <c r="QPG758"/>
      <c r="QPH758"/>
      <c r="QPI758"/>
      <c r="QPJ758"/>
      <c r="QPK758"/>
      <c r="QPL758"/>
      <c r="QPM758"/>
      <c r="QPN758"/>
      <c r="QPO758"/>
      <c r="QPP758"/>
      <c r="QPQ758"/>
      <c r="QPR758"/>
      <c r="QPS758"/>
      <c r="QPT758"/>
      <c r="QPU758"/>
      <c r="QPV758"/>
      <c r="QPW758"/>
      <c r="QPX758"/>
      <c r="QPY758"/>
      <c r="QPZ758"/>
      <c r="QQA758"/>
      <c r="QQB758"/>
      <c r="QQC758"/>
      <c r="QQD758"/>
      <c r="QQE758"/>
      <c r="QQF758"/>
      <c r="QQG758"/>
      <c r="QQH758"/>
      <c r="QQI758"/>
      <c r="QQJ758"/>
      <c r="QQK758"/>
      <c r="QQL758"/>
      <c r="QQM758"/>
      <c r="QQN758"/>
      <c r="QQO758"/>
      <c r="QQP758"/>
      <c r="QQQ758"/>
      <c r="QQR758"/>
      <c r="QQS758"/>
      <c r="QQT758"/>
      <c r="QQU758"/>
      <c r="QQV758"/>
      <c r="QQW758"/>
      <c r="QQX758"/>
      <c r="QQY758"/>
      <c r="QQZ758"/>
      <c r="QRA758"/>
      <c r="QRB758"/>
      <c r="QRC758"/>
      <c r="QRD758"/>
      <c r="QRE758"/>
      <c r="QRF758"/>
      <c r="QRG758"/>
      <c r="QRH758"/>
      <c r="QRI758"/>
      <c r="QRJ758"/>
      <c r="QRK758"/>
      <c r="QRL758"/>
      <c r="QRM758"/>
      <c r="QRN758"/>
      <c r="QRO758"/>
      <c r="QRP758"/>
      <c r="QRQ758"/>
      <c r="QRR758"/>
      <c r="QRS758"/>
      <c r="QRT758"/>
      <c r="QRU758"/>
      <c r="QRV758"/>
      <c r="QRW758"/>
      <c r="QRX758"/>
      <c r="QRY758"/>
      <c r="QRZ758"/>
      <c r="QSA758"/>
      <c r="QSB758"/>
      <c r="QSC758"/>
      <c r="QSD758"/>
      <c r="QSE758"/>
      <c r="QSF758"/>
      <c r="QSG758"/>
      <c r="QSH758"/>
      <c r="QSI758"/>
      <c r="QSJ758"/>
      <c r="QSK758"/>
      <c r="QSL758"/>
      <c r="QSM758"/>
      <c r="QSN758"/>
      <c r="QSO758"/>
      <c r="QSP758"/>
      <c r="QSQ758"/>
      <c r="QSR758"/>
      <c r="QSS758"/>
      <c r="QST758"/>
      <c r="QSU758"/>
      <c r="QSV758"/>
      <c r="QSW758"/>
      <c r="QSX758"/>
      <c r="QSY758"/>
      <c r="QSZ758"/>
      <c r="QTA758"/>
      <c r="QTB758"/>
      <c r="QTC758"/>
      <c r="QTD758"/>
      <c r="QTE758"/>
      <c r="QTF758"/>
      <c r="QTG758"/>
      <c r="QTH758"/>
      <c r="QTI758"/>
      <c r="QTJ758"/>
      <c r="QTK758"/>
      <c r="QTL758"/>
      <c r="QTM758"/>
      <c r="QTN758"/>
      <c r="QTO758"/>
      <c r="QTP758"/>
      <c r="QTQ758"/>
      <c r="QTR758"/>
      <c r="QTS758"/>
      <c r="QTT758"/>
      <c r="QTU758"/>
      <c r="QTV758"/>
      <c r="QTW758"/>
      <c r="QTX758"/>
      <c r="QTY758"/>
      <c r="QTZ758"/>
      <c r="QUA758"/>
      <c r="QUB758"/>
      <c r="QUC758"/>
      <c r="QUD758"/>
      <c r="QUE758"/>
      <c r="QUF758"/>
      <c r="QUG758"/>
      <c r="QUH758"/>
      <c r="QUI758"/>
      <c r="QUJ758"/>
      <c r="QUK758"/>
      <c r="QUL758"/>
      <c r="QUM758"/>
      <c r="QUN758"/>
      <c r="QUO758"/>
      <c r="QUP758"/>
      <c r="QUQ758"/>
      <c r="QUR758"/>
      <c r="QUS758"/>
      <c r="QUT758"/>
      <c r="QUU758"/>
      <c r="QUV758"/>
      <c r="QUW758"/>
      <c r="QUX758"/>
      <c r="QUY758"/>
      <c r="QUZ758"/>
      <c r="QVA758"/>
      <c r="QVB758"/>
      <c r="QVC758"/>
      <c r="QVD758"/>
      <c r="QVE758"/>
      <c r="QVF758"/>
      <c r="QVG758"/>
      <c r="QVH758"/>
      <c r="QVI758"/>
      <c r="QVJ758"/>
      <c r="QVK758"/>
      <c r="QVL758"/>
      <c r="QVM758"/>
      <c r="QVN758"/>
      <c r="QVO758"/>
      <c r="QVP758"/>
      <c r="QVQ758"/>
      <c r="QVR758"/>
      <c r="QVS758"/>
      <c r="QVT758"/>
      <c r="QVU758"/>
      <c r="QVV758"/>
      <c r="QVW758"/>
      <c r="QVX758"/>
      <c r="QVY758"/>
      <c r="QVZ758"/>
      <c r="QWA758"/>
      <c r="QWB758"/>
      <c r="QWC758"/>
      <c r="QWD758"/>
      <c r="QWE758"/>
      <c r="QWF758"/>
      <c r="QWG758"/>
      <c r="QWH758"/>
      <c r="QWI758"/>
      <c r="QWJ758"/>
      <c r="QWK758"/>
      <c r="QWL758"/>
      <c r="QWM758"/>
      <c r="QWN758"/>
      <c r="QWO758"/>
      <c r="QWP758"/>
      <c r="QWQ758"/>
      <c r="QWR758"/>
      <c r="QWS758"/>
      <c r="QWT758"/>
      <c r="QWU758"/>
      <c r="QWV758"/>
      <c r="QWW758"/>
      <c r="QWX758"/>
      <c r="QWY758"/>
      <c r="QWZ758"/>
      <c r="QXA758"/>
      <c r="QXB758"/>
      <c r="QXC758"/>
      <c r="QXD758"/>
      <c r="QXE758"/>
      <c r="QXF758"/>
      <c r="QXG758"/>
      <c r="QXH758"/>
      <c r="QXI758"/>
      <c r="QXJ758"/>
      <c r="QXK758"/>
      <c r="QXL758"/>
      <c r="QXM758"/>
      <c r="QXN758"/>
      <c r="QXO758"/>
      <c r="QXP758"/>
      <c r="QXQ758"/>
      <c r="QXR758"/>
      <c r="QXS758"/>
      <c r="QXT758"/>
      <c r="QXU758"/>
      <c r="QXV758"/>
      <c r="QXW758"/>
      <c r="QXX758"/>
      <c r="QXY758"/>
      <c r="QXZ758"/>
      <c r="QYA758"/>
      <c r="QYB758"/>
      <c r="QYC758"/>
      <c r="QYD758"/>
      <c r="QYE758"/>
      <c r="QYF758"/>
      <c r="QYG758"/>
      <c r="QYH758"/>
      <c r="QYI758"/>
      <c r="QYJ758"/>
      <c r="QYK758"/>
      <c r="QYL758"/>
      <c r="QYM758"/>
      <c r="QYN758"/>
      <c r="QYO758"/>
      <c r="QYP758"/>
      <c r="QYQ758"/>
      <c r="QYR758"/>
      <c r="QYS758"/>
      <c r="QYT758"/>
      <c r="QYU758"/>
      <c r="QYV758"/>
      <c r="QYW758"/>
      <c r="QYX758"/>
      <c r="QYY758"/>
      <c r="QYZ758"/>
      <c r="QZA758"/>
      <c r="QZB758"/>
      <c r="QZC758"/>
      <c r="QZD758"/>
      <c r="QZE758"/>
      <c r="QZF758"/>
      <c r="QZG758"/>
      <c r="QZH758"/>
      <c r="QZI758"/>
      <c r="QZJ758"/>
      <c r="QZK758"/>
      <c r="QZL758"/>
      <c r="QZM758"/>
      <c r="QZN758"/>
      <c r="QZO758"/>
      <c r="QZP758"/>
      <c r="QZQ758"/>
      <c r="QZR758"/>
      <c r="QZS758"/>
      <c r="QZT758"/>
      <c r="QZU758"/>
      <c r="QZV758"/>
      <c r="QZW758"/>
      <c r="QZX758"/>
      <c r="QZY758"/>
      <c r="QZZ758"/>
      <c r="RAA758"/>
      <c r="RAB758"/>
      <c r="RAC758"/>
      <c r="RAD758"/>
      <c r="RAE758"/>
      <c r="RAF758"/>
      <c r="RAG758"/>
      <c r="RAH758"/>
      <c r="RAI758"/>
      <c r="RAJ758"/>
      <c r="RAK758"/>
      <c r="RAL758"/>
      <c r="RAM758"/>
      <c r="RAN758"/>
      <c r="RAO758"/>
      <c r="RAP758"/>
      <c r="RAQ758"/>
      <c r="RAR758"/>
      <c r="RAS758"/>
      <c r="RAT758"/>
      <c r="RAU758"/>
      <c r="RAV758"/>
      <c r="RAW758"/>
      <c r="RAX758"/>
      <c r="RAY758"/>
      <c r="RAZ758"/>
      <c r="RBA758"/>
      <c r="RBB758"/>
      <c r="RBC758"/>
      <c r="RBD758"/>
      <c r="RBE758"/>
      <c r="RBF758"/>
      <c r="RBG758"/>
      <c r="RBH758"/>
      <c r="RBI758"/>
      <c r="RBJ758"/>
      <c r="RBK758"/>
      <c r="RBL758"/>
      <c r="RBM758"/>
      <c r="RBN758"/>
      <c r="RBO758"/>
      <c r="RBP758"/>
      <c r="RBQ758"/>
      <c r="RBR758"/>
      <c r="RBS758"/>
      <c r="RBT758"/>
      <c r="RBU758"/>
      <c r="RBV758"/>
      <c r="RBW758"/>
      <c r="RBX758"/>
      <c r="RBY758"/>
      <c r="RBZ758"/>
      <c r="RCA758"/>
      <c r="RCB758"/>
      <c r="RCC758"/>
      <c r="RCD758"/>
      <c r="RCE758"/>
      <c r="RCF758"/>
      <c r="RCG758"/>
      <c r="RCH758"/>
      <c r="RCI758"/>
      <c r="RCJ758"/>
      <c r="RCK758"/>
      <c r="RCL758"/>
      <c r="RCM758"/>
      <c r="RCN758"/>
      <c r="RCO758"/>
      <c r="RCP758"/>
      <c r="RCQ758"/>
      <c r="RCR758"/>
      <c r="RCS758"/>
      <c r="RCT758"/>
      <c r="RCU758"/>
      <c r="RCV758"/>
      <c r="RCW758"/>
      <c r="RCX758"/>
      <c r="RCY758"/>
      <c r="RCZ758"/>
      <c r="RDA758"/>
      <c r="RDB758"/>
      <c r="RDC758"/>
      <c r="RDD758"/>
      <c r="RDE758"/>
      <c r="RDF758"/>
      <c r="RDG758"/>
      <c r="RDH758"/>
      <c r="RDI758"/>
      <c r="RDJ758"/>
      <c r="RDK758"/>
      <c r="RDL758"/>
      <c r="RDM758"/>
      <c r="RDN758"/>
      <c r="RDO758"/>
      <c r="RDP758"/>
      <c r="RDQ758"/>
      <c r="RDR758"/>
      <c r="RDS758"/>
      <c r="RDT758"/>
      <c r="RDU758"/>
      <c r="RDV758"/>
      <c r="RDW758"/>
      <c r="RDX758"/>
      <c r="RDY758"/>
      <c r="RDZ758"/>
      <c r="REA758"/>
      <c r="REB758"/>
      <c r="REC758"/>
      <c r="RED758"/>
      <c r="REE758"/>
      <c r="REF758"/>
      <c r="REG758"/>
      <c r="REH758"/>
      <c r="REI758"/>
      <c r="REJ758"/>
      <c r="REK758"/>
      <c r="REL758"/>
      <c r="REM758"/>
      <c r="REN758"/>
      <c r="REO758"/>
      <c r="REP758"/>
      <c r="REQ758"/>
      <c r="RER758"/>
      <c r="RES758"/>
      <c r="RET758"/>
      <c r="REU758"/>
      <c r="REV758"/>
      <c r="REW758"/>
      <c r="REX758"/>
      <c r="REY758"/>
      <c r="REZ758"/>
      <c r="RFA758"/>
      <c r="RFB758"/>
      <c r="RFC758"/>
      <c r="RFD758"/>
      <c r="RFE758"/>
      <c r="RFF758"/>
      <c r="RFG758"/>
      <c r="RFH758"/>
      <c r="RFI758"/>
      <c r="RFJ758"/>
      <c r="RFK758"/>
      <c r="RFL758"/>
      <c r="RFM758"/>
      <c r="RFN758"/>
      <c r="RFO758"/>
      <c r="RFP758"/>
      <c r="RFQ758"/>
      <c r="RFR758"/>
      <c r="RFS758"/>
      <c r="RFT758"/>
      <c r="RFU758"/>
      <c r="RFV758"/>
      <c r="RFW758"/>
      <c r="RFX758"/>
      <c r="RFY758"/>
      <c r="RFZ758"/>
      <c r="RGA758"/>
      <c r="RGB758"/>
      <c r="RGC758"/>
      <c r="RGD758"/>
      <c r="RGE758"/>
      <c r="RGF758"/>
      <c r="RGG758"/>
      <c r="RGH758"/>
      <c r="RGI758"/>
      <c r="RGJ758"/>
      <c r="RGK758"/>
      <c r="RGL758"/>
      <c r="RGM758"/>
      <c r="RGN758"/>
      <c r="RGO758"/>
      <c r="RGP758"/>
      <c r="RGQ758"/>
      <c r="RGR758"/>
      <c r="RGS758"/>
      <c r="RGT758"/>
      <c r="RGU758"/>
      <c r="RGV758"/>
      <c r="RGW758"/>
      <c r="RGX758"/>
      <c r="RGY758"/>
      <c r="RGZ758"/>
      <c r="RHA758"/>
      <c r="RHB758"/>
      <c r="RHC758"/>
      <c r="RHD758"/>
      <c r="RHE758"/>
      <c r="RHF758"/>
      <c r="RHG758"/>
      <c r="RHH758"/>
      <c r="RHI758"/>
      <c r="RHJ758"/>
      <c r="RHK758"/>
      <c r="RHL758"/>
      <c r="RHM758"/>
      <c r="RHN758"/>
      <c r="RHO758"/>
      <c r="RHP758"/>
      <c r="RHQ758"/>
      <c r="RHR758"/>
      <c r="RHS758"/>
      <c r="RHT758"/>
      <c r="RHU758"/>
      <c r="RHV758"/>
      <c r="RHW758"/>
      <c r="RHX758"/>
      <c r="RHY758"/>
      <c r="RHZ758"/>
      <c r="RIA758"/>
      <c r="RIB758"/>
      <c r="RIC758"/>
      <c r="RID758"/>
      <c r="RIE758"/>
      <c r="RIF758"/>
      <c r="RIG758"/>
      <c r="RIH758"/>
      <c r="RII758"/>
      <c r="RIJ758"/>
      <c r="RIK758"/>
      <c r="RIL758"/>
      <c r="RIM758"/>
      <c r="RIN758"/>
      <c r="RIO758"/>
      <c r="RIP758"/>
      <c r="RIQ758"/>
      <c r="RIR758"/>
      <c r="RIS758"/>
      <c r="RIT758"/>
      <c r="RIU758"/>
      <c r="RIV758"/>
      <c r="RIW758"/>
      <c r="RIX758"/>
      <c r="RIY758"/>
      <c r="RIZ758"/>
      <c r="RJA758"/>
      <c r="RJB758"/>
      <c r="RJC758"/>
      <c r="RJD758"/>
      <c r="RJE758"/>
      <c r="RJF758"/>
      <c r="RJG758"/>
      <c r="RJH758"/>
      <c r="RJI758"/>
      <c r="RJJ758"/>
      <c r="RJK758"/>
      <c r="RJL758"/>
      <c r="RJM758"/>
      <c r="RJN758"/>
      <c r="RJO758"/>
      <c r="RJP758"/>
      <c r="RJQ758"/>
      <c r="RJR758"/>
      <c r="RJS758"/>
      <c r="RJT758"/>
      <c r="RJU758"/>
      <c r="RJV758"/>
      <c r="RJW758"/>
      <c r="RJX758"/>
      <c r="RJY758"/>
      <c r="RJZ758"/>
      <c r="RKA758"/>
      <c r="RKB758"/>
      <c r="RKC758"/>
      <c r="RKD758"/>
      <c r="RKE758"/>
      <c r="RKF758"/>
      <c r="RKG758"/>
      <c r="RKH758"/>
      <c r="RKI758"/>
      <c r="RKJ758"/>
      <c r="RKK758"/>
      <c r="RKL758"/>
      <c r="RKM758"/>
      <c r="RKN758"/>
      <c r="RKO758"/>
      <c r="RKP758"/>
      <c r="RKQ758"/>
      <c r="RKR758"/>
      <c r="RKS758"/>
      <c r="RKT758"/>
      <c r="RKU758"/>
      <c r="RKV758"/>
      <c r="RKW758"/>
      <c r="RKX758"/>
      <c r="RKY758"/>
      <c r="RKZ758"/>
      <c r="RLA758"/>
      <c r="RLB758"/>
      <c r="RLC758"/>
      <c r="RLD758"/>
      <c r="RLE758"/>
      <c r="RLF758"/>
      <c r="RLG758"/>
      <c r="RLH758"/>
      <c r="RLI758"/>
      <c r="RLJ758"/>
      <c r="RLK758"/>
      <c r="RLL758"/>
      <c r="RLM758"/>
      <c r="RLN758"/>
      <c r="RLO758"/>
      <c r="RLP758"/>
      <c r="RLQ758"/>
      <c r="RLR758"/>
      <c r="RLS758"/>
      <c r="RLT758"/>
      <c r="RLU758"/>
      <c r="RLV758"/>
      <c r="RLW758"/>
      <c r="RLX758"/>
      <c r="RLY758"/>
      <c r="RLZ758"/>
      <c r="RMA758"/>
      <c r="RMB758"/>
      <c r="RMC758"/>
      <c r="RMD758"/>
      <c r="RME758"/>
      <c r="RMF758"/>
      <c r="RMG758"/>
      <c r="RMH758"/>
      <c r="RMI758"/>
      <c r="RMJ758"/>
      <c r="RMK758"/>
      <c r="RML758"/>
      <c r="RMM758"/>
      <c r="RMN758"/>
      <c r="RMO758"/>
      <c r="RMP758"/>
      <c r="RMQ758"/>
      <c r="RMR758"/>
      <c r="RMS758"/>
      <c r="RMT758"/>
      <c r="RMU758"/>
      <c r="RMV758"/>
      <c r="RMW758"/>
      <c r="RMX758"/>
      <c r="RMY758"/>
      <c r="RMZ758"/>
      <c r="RNA758"/>
      <c r="RNB758"/>
      <c r="RNC758"/>
      <c r="RND758"/>
      <c r="RNE758"/>
      <c r="RNF758"/>
      <c r="RNG758"/>
      <c r="RNH758"/>
      <c r="RNI758"/>
      <c r="RNJ758"/>
      <c r="RNK758"/>
      <c r="RNL758"/>
      <c r="RNM758"/>
      <c r="RNN758"/>
      <c r="RNO758"/>
      <c r="RNP758"/>
      <c r="RNQ758"/>
      <c r="RNR758"/>
      <c r="RNS758"/>
      <c r="RNT758"/>
      <c r="RNU758"/>
      <c r="RNV758"/>
      <c r="RNW758"/>
      <c r="RNX758"/>
      <c r="RNY758"/>
      <c r="RNZ758"/>
      <c r="ROA758"/>
      <c r="ROB758"/>
      <c r="ROC758"/>
      <c r="ROD758"/>
      <c r="ROE758"/>
      <c r="ROF758"/>
      <c r="ROG758"/>
      <c r="ROH758"/>
      <c r="ROI758"/>
      <c r="ROJ758"/>
      <c r="ROK758"/>
      <c r="ROL758"/>
      <c r="ROM758"/>
      <c r="RON758"/>
      <c r="ROO758"/>
      <c r="ROP758"/>
      <c r="ROQ758"/>
      <c r="ROR758"/>
      <c r="ROS758"/>
      <c r="ROT758"/>
      <c r="ROU758"/>
      <c r="ROV758"/>
      <c r="ROW758"/>
      <c r="ROX758"/>
      <c r="ROY758"/>
      <c r="ROZ758"/>
      <c r="RPA758"/>
      <c r="RPB758"/>
      <c r="RPC758"/>
      <c r="RPD758"/>
      <c r="RPE758"/>
      <c r="RPF758"/>
      <c r="RPG758"/>
      <c r="RPH758"/>
      <c r="RPI758"/>
      <c r="RPJ758"/>
      <c r="RPK758"/>
      <c r="RPL758"/>
      <c r="RPM758"/>
      <c r="RPN758"/>
      <c r="RPO758"/>
      <c r="RPP758"/>
      <c r="RPQ758"/>
      <c r="RPR758"/>
      <c r="RPS758"/>
      <c r="RPT758"/>
      <c r="RPU758"/>
      <c r="RPV758"/>
      <c r="RPW758"/>
      <c r="RPX758"/>
      <c r="RPY758"/>
      <c r="RPZ758"/>
      <c r="RQA758"/>
      <c r="RQB758"/>
      <c r="RQC758"/>
      <c r="RQD758"/>
      <c r="RQE758"/>
      <c r="RQF758"/>
      <c r="RQG758"/>
      <c r="RQH758"/>
      <c r="RQI758"/>
      <c r="RQJ758"/>
      <c r="RQK758"/>
      <c r="RQL758"/>
      <c r="RQM758"/>
      <c r="RQN758"/>
      <c r="RQO758"/>
      <c r="RQP758"/>
      <c r="RQQ758"/>
      <c r="RQR758"/>
      <c r="RQS758"/>
      <c r="RQT758"/>
      <c r="RQU758"/>
      <c r="RQV758"/>
      <c r="RQW758"/>
      <c r="RQX758"/>
      <c r="RQY758"/>
      <c r="RQZ758"/>
      <c r="RRA758"/>
      <c r="RRB758"/>
      <c r="RRC758"/>
      <c r="RRD758"/>
      <c r="RRE758"/>
      <c r="RRF758"/>
      <c r="RRG758"/>
      <c r="RRH758"/>
      <c r="RRI758"/>
      <c r="RRJ758"/>
      <c r="RRK758"/>
      <c r="RRL758"/>
      <c r="RRM758"/>
      <c r="RRN758"/>
      <c r="RRO758"/>
      <c r="RRP758"/>
      <c r="RRQ758"/>
      <c r="RRR758"/>
      <c r="RRS758"/>
      <c r="RRT758"/>
      <c r="RRU758"/>
      <c r="RRV758"/>
      <c r="RRW758"/>
      <c r="RRX758"/>
      <c r="RRY758"/>
      <c r="RRZ758"/>
      <c r="RSA758"/>
      <c r="RSB758"/>
      <c r="RSC758"/>
      <c r="RSD758"/>
      <c r="RSE758"/>
      <c r="RSF758"/>
      <c r="RSG758"/>
      <c r="RSH758"/>
      <c r="RSI758"/>
      <c r="RSJ758"/>
      <c r="RSK758"/>
      <c r="RSL758"/>
      <c r="RSM758"/>
      <c r="RSN758"/>
      <c r="RSO758"/>
      <c r="RSP758"/>
      <c r="RSQ758"/>
      <c r="RSR758"/>
      <c r="RSS758"/>
      <c r="RST758"/>
      <c r="RSU758"/>
      <c r="RSV758"/>
      <c r="RSW758"/>
      <c r="RSX758"/>
      <c r="RSY758"/>
      <c r="RSZ758"/>
      <c r="RTA758"/>
      <c r="RTB758"/>
      <c r="RTC758"/>
      <c r="RTD758"/>
      <c r="RTE758"/>
      <c r="RTF758"/>
      <c r="RTG758"/>
      <c r="RTH758"/>
      <c r="RTI758"/>
      <c r="RTJ758"/>
      <c r="RTK758"/>
      <c r="RTL758"/>
      <c r="RTM758"/>
      <c r="RTN758"/>
      <c r="RTO758"/>
      <c r="RTP758"/>
      <c r="RTQ758"/>
      <c r="RTR758"/>
      <c r="RTS758"/>
      <c r="RTT758"/>
      <c r="RTU758"/>
      <c r="RTV758"/>
      <c r="RTW758"/>
      <c r="RTX758"/>
      <c r="RTY758"/>
      <c r="RTZ758"/>
      <c r="RUA758"/>
      <c r="RUB758"/>
      <c r="RUC758"/>
      <c r="RUD758"/>
      <c r="RUE758"/>
      <c r="RUF758"/>
      <c r="RUG758"/>
      <c r="RUH758"/>
      <c r="RUI758"/>
      <c r="RUJ758"/>
      <c r="RUK758"/>
      <c r="RUL758"/>
      <c r="RUM758"/>
      <c r="RUN758"/>
      <c r="RUO758"/>
      <c r="RUP758"/>
      <c r="RUQ758"/>
      <c r="RUR758"/>
      <c r="RUS758"/>
      <c r="RUT758"/>
      <c r="RUU758"/>
      <c r="RUV758"/>
      <c r="RUW758"/>
      <c r="RUX758"/>
      <c r="RUY758"/>
      <c r="RUZ758"/>
      <c r="RVA758"/>
      <c r="RVB758"/>
      <c r="RVC758"/>
      <c r="RVD758"/>
      <c r="RVE758"/>
      <c r="RVF758"/>
      <c r="RVG758"/>
      <c r="RVH758"/>
      <c r="RVI758"/>
      <c r="RVJ758"/>
      <c r="RVK758"/>
      <c r="RVL758"/>
      <c r="RVM758"/>
      <c r="RVN758"/>
      <c r="RVO758"/>
      <c r="RVP758"/>
      <c r="RVQ758"/>
      <c r="RVR758"/>
      <c r="RVS758"/>
      <c r="RVT758"/>
      <c r="RVU758"/>
      <c r="RVV758"/>
      <c r="RVW758"/>
      <c r="RVX758"/>
      <c r="RVY758"/>
      <c r="RVZ758"/>
      <c r="RWA758"/>
      <c r="RWB758"/>
      <c r="RWC758"/>
      <c r="RWD758"/>
      <c r="RWE758"/>
      <c r="RWF758"/>
      <c r="RWG758"/>
      <c r="RWH758"/>
      <c r="RWI758"/>
      <c r="RWJ758"/>
      <c r="RWK758"/>
      <c r="RWL758"/>
      <c r="RWM758"/>
      <c r="RWN758"/>
      <c r="RWO758"/>
      <c r="RWP758"/>
      <c r="RWQ758"/>
      <c r="RWR758"/>
      <c r="RWS758"/>
      <c r="RWT758"/>
      <c r="RWU758"/>
      <c r="RWV758"/>
      <c r="RWW758"/>
      <c r="RWX758"/>
      <c r="RWY758"/>
      <c r="RWZ758"/>
      <c r="RXA758"/>
      <c r="RXB758"/>
      <c r="RXC758"/>
      <c r="RXD758"/>
      <c r="RXE758"/>
      <c r="RXF758"/>
      <c r="RXG758"/>
      <c r="RXH758"/>
      <c r="RXI758"/>
      <c r="RXJ758"/>
      <c r="RXK758"/>
      <c r="RXL758"/>
      <c r="RXM758"/>
      <c r="RXN758"/>
      <c r="RXO758"/>
      <c r="RXP758"/>
      <c r="RXQ758"/>
      <c r="RXR758"/>
      <c r="RXS758"/>
      <c r="RXT758"/>
      <c r="RXU758"/>
      <c r="RXV758"/>
      <c r="RXW758"/>
      <c r="RXX758"/>
      <c r="RXY758"/>
      <c r="RXZ758"/>
      <c r="RYA758"/>
      <c r="RYB758"/>
      <c r="RYC758"/>
      <c r="RYD758"/>
      <c r="RYE758"/>
      <c r="RYF758"/>
      <c r="RYG758"/>
      <c r="RYH758"/>
      <c r="RYI758"/>
      <c r="RYJ758"/>
      <c r="RYK758"/>
      <c r="RYL758"/>
      <c r="RYM758"/>
      <c r="RYN758"/>
      <c r="RYO758"/>
      <c r="RYP758"/>
      <c r="RYQ758"/>
      <c r="RYR758"/>
      <c r="RYS758"/>
      <c r="RYT758"/>
      <c r="RYU758"/>
      <c r="RYV758"/>
      <c r="RYW758"/>
      <c r="RYX758"/>
      <c r="RYY758"/>
      <c r="RYZ758"/>
      <c r="RZA758"/>
      <c r="RZB758"/>
      <c r="RZC758"/>
      <c r="RZD758"/>
      <c r="RZE758"/>
      <c r="RZF758"/>
      <c r="RZG758"/>
      <c r="RZH758"/>
      <c r="RZI758"/>
      <c r="RZJ758"/>
      <c r="RZK758"/>
      <c r="RZL758"/>
      <c r="RZM758"/>
      <c r="RZN758"/>
      <c r="RZO758"/>
      <c r="RZP758"/>
      <c r="RZQ758"/>
      <c r="RZR758"/>
      <c r="RZS758"/>
      <c r="RZT758"/>
      <c r="RZU758"/>
      <c r="RZV758"/>
      <c r="RZW758"/>
      <c r="RZX758"/>
      <c r="RZY758"/>
      <c r="RZZ758"/>
      <c r="SAA758"/>
      <c r="SAB758"/>
      <c r="SAC758"/>
      <c r="SAD758"/>
      <c r="SAE758"/>
      <c r="SAF758"/>
      <c r="SAG758"/>
      <c r="SAH758"/>
      <c r="SAI758"/>
      <c r="SAJ758"/>
      <c r="SAK758"/>
      <c r="SAL758"/>
      <c r="SAM758"/>
      <c r="SAN758"/>
      <c r="SAO758"/>
      <c r="SAP758"/>
      <c r="SAQ758"/>
      <c r="SAR758"/>
      <c r="SAS758"/>
      <c r="SAT758"/>
      <c r="SAU758"/>
      <c r="SAV758"/>
      <c r="SAW758"/>
      <c r="SAX758"/>
      <c r="SAY758"/>
      <c r="SAZ758"/>
      <c r="SBA758"/>
      <c r="SBB758"/>
      <c r="SBC758"/>
      <c r="SBD758"/>
      <c r="SBE758"/>
      <c r="SBF758"/>
      <c r="SBG758"/>
      <c r="SBH758"/>
      <c r="SBI758"/>
      <c r="SBJ758"/>
      <c r="SBK758"/>
      <c r="SBL758"/>
      <c r="SBM758"/>
      <c r="SBN758"/>
      <c r="SBO758"/>
      <c r="SBP758"/>
      <c r="SBQ758"/>
      <c r="SBR758"/>
      <c r="SBS758"/>
      <c r="SBT758"/>
      <c r="SBU758"/>
      <c r="SBV758"/>
      <c r="SBW758"/>
      <c r="SBX758"/>
      <c r="SBY758"/>
      <c r="SBZ758"/>
      <c r="SCA758"/>
      <c r="SCB758"/>
      <c r="SCC758"/>
      <c r="SCD758"/>
      <c r="SCE758"/>
      <c r="SCF758"/>
      <c r="SCG758"/>
      <c r="SCH758"/>
      <c r="SCI758"/>
      <c r="SCJ758"/>
      <c r="SCK758"/>
      <c r="SCL758"/>
      <c r="SCM758"/>
      <c r="SCN758"/>
      <c r="SCO758"/>
      <c r="SCP758"/>
      <c r="SCQ758"/>
      <c r="SCR758"/>
      <c r="SCS758"/>
      <c r="SCT758"/>
      <c r="SCU758"/>
      <c r="SCV758"/>
      <c r="SCW758"/>
      <c r="SCX758"/>
      <c r="SCY758"/>
      <c r="SCZ758"/>
      <c r="SDA758"/>
      <c r="SDB758"/>
      <c r="SDC758"/>
      <c r="SDD758"/>
      <c r="SDE758"/>
      <c r="SDF758"/>
      <c r="SDG758"/>
      <c r="SDH758"/>
      <c r="SDI758"/>
      <c r="SDJ758"/>
      <c r="SDK758"/>
      <c r="SDL758"/>
      <c r="SDM758"/>
      <c r="SDN758"/>
      <c r="SDO758"/>
      <c r="SDP758"/>
      <c r="SDQ758"/>
      <c r="SDR758"/>
      <c r="SDS758"/>
      <c r="SDT758"/>
      <c r="SDU758"/>
      <c r="SDV758"/>
      <c r="SDW758"/>
      <c r="SDX758"/>
      <c r="SDY758"/>
      <c r="SDZ758"/>
      <c r="SEA758"/>
      <c r="SEB758"/>
      <c r="SEC758"/>
      <c r="SED758"/>
      <c r="SEE758"/>
      <c r="SEF758"/>
      <c r="SEG758"/>
      <c r="SEH758"/>
      <c r="SEI758"/>
      <c r="SEJ758"/>
      <c r="SEK758"/>
      <c r="SEL758"/>
      <c r="SEM758"/>
      <c r="SEN758"/>
      <c r="SEO758"/>
      <c r="SEP758"/>
      <c r="SEQ758"/>
      <c r="SER758"/>
      <c r="SES758"/>
      <c r="SET758"/>
      <c r="SEU758"/>
      <c r="SEV758"/>
      <c r="SEW758"/>
      <c r="SEX758"/>
      <c r="SEY758"/>
      <c r="SEZ758"/>
      <c r="SFA758"/>
      <c r="SFB758"/>
      <c r="SFC758"/>
      <c r="SFD758"/>
      <c r="SFE758"/>
      <c r="SFF758"/>
      <c r="SFG758"/>
      <c r="SFH758"/>
      <c r="SFI758"/>
      <c r="SFJ758"/>
      <c r="SFK758"/>
      <c r="SFL758"/>
      <c r="SFM758"/>
      <c r="SFN758"/>
      <c r="SFO758"/>
      <c r="SFP758"/>
      <c r="SFQ758"/>
      <c r="SFR758"/>
      <c r="SFS758"/>
      <c r="SFT758"/>
      <c r="SFU758"/>
      <c r="SFV758"/>
      <c r="SFW758"/>
      <c r="SFX758"/>
      <c r="SFY758"/>
      <c r="SFZ758"/>
      <c r="SGA758"/>
      <c r="SGB758"/>
      <c r="SGC758"/>
      <c r="SGD758"/>
      <c r="SGE758"/>
      <c r="SGF758"/>
      <c r="SGG758"/>
      <c r="SGH758"/>
      <c r="SGI758"/>
      <c r="SGJ758"/>
      <c r="SGK758"/>
      <c r="SGL758"/>
      <c r="SGM758"/>
      <c r="SGN758"/>
      <c r="SGO758"/>
      <c r="SGP758"/>
      <c r="SGQ758"/>
      <c r="SGR758"/>
      <c r="SGS758"/>
      <c r="SGT758"/>
      <c r="SGU758"/>
      <c r="SGV758"/>
      <c r="SGW758"/>
      <c r="SGX758"/>
      <c r="SGY758"/>
      <c r="SGZ758"/>
      <c r="SHA758"/>
      <c r="SHB758"/>
      <c r="SHC758"/>
      <c r="SHD758"/>
      <c r="SHE758"/>
      <c r="SHF758"/>
      <c r="SHG758"/>
      <c r="SHH758"/>
      <c r="SHI758"/>
      <c r="SHJ758"/>
      <c r="SHK758"/>
      <c r="SHL758"/>
      <c r="SHM758"/>
      <c r="SHN758"/>
      <c r="SHO758"/>
      <c r="SHP758"/>
      <c r="SHQ758"/>
      <c r="SHR758"/>
      <c r="SHS758"/>
      <c r="SHT758"/>
      <c r="SHU758"/>
      <c r="SHV758"/>
      <c r="SHW758"/>
      <c r="SHX758"/>
      <c r="SHY758"/>
      <c r="SHZ758"/>
      <c r="SIA758"/>
      <c r="SIB758"/>
      <c r="SIC758"/>
      <c r="SID758"/>
      <c r="SIE758"/>
      <c r="SIF758"/>
      <c r="SIG758"/>
      <c r="SIH758"/>
      <c r="SII758"/>
      <c r="SIJ758"/>
      <c r="SIK758"/>
      <c r="SIL758"/>
      <c r="SIM758"/>
      <c r="SIN758"/>
      <c r="SIO758"/>
      <c r="SIP758"/>
      <c r="SIQ758"/>
      <c r="SIR758"/>
      <c r="SIS758"/>
      <c r="SIT758"/>
      <c r="SIU758"/>
      <c r="SIV758"/>
      <c r="SIW758"/>
      <c r="SIX758"/>
      <c r="SIY758"/>
      <c r="SIZ758"/>
      <c r="SJA758"/>
      <c r="SJB758"/>
      <c r="SJC758"/>
      <c r="SJD758"/>
      <c r="SJE758"/>
      <c r="SJF758"/>
      <c r="SJG758"/>
      <c r="SJH758"/>
      <c r="SJI758"/>
      <c r="SJJ758"/>
      <c r="SJK758"/>
      <c r="SJL758"/>
      <c r="SJM758"/>
      <c r="SJN758"/>
      <c r="SJO758"/>
      <c r="SJP758"/>
      <c r="SJQ758"/>
      <c r="SJR758"/>
      <c r="SJS758"/>
      <c r="SJT758"/>
      <c r="SJU758"/>
      <c r="SJV758"/>
      <c r="SJW758"/>
      <c r="SJX758"/>
      <c r="SJY758"/>
      <c r="SJZ758"/>
      <c r="SKA758"/>
      <c r="SKB758"/>
      <c r="SKC758"/>
      <c r="SKD758"/>
      <c r="SKE758"/>
      <c r="SKF758"/>
      <c r="SKG758"/>
      <c r="SKH758"/>
      <c r="SKI758"/>
      <c r="SKJ758"/>
      <c r="SKK758"/>
      <c r="SKL758"/>
      <c r="SKM758"/>
      <c r="SKN758"/>
      <c r="SKO758"/>
      <c r="SKP758"/>
      <c r="SKQ758"/>
      <c r="SKR758"/>
      <c r="SKS758"/>
      <c r="SKT758"/>
      <c r="SKU758"/>
      <c r="SKV758"/>
      <c r="SKW758"/>
      <c r="SKX758"/>
      <c r="SKY758"/>
      <c r="SKZ758"/>
      <c r="SLA758"/>
      <c r="SLB758"/>
      <c r="SLC758"/>
      <c r="SLD758"/>
      <c r="SLE758"/>
      <c r="SLF758"/>
      <c r="SLG758"/>
      <c r="SLH758"/>
      <c r="SLI758"/>
      <c r="SLJ758"/>
      <c r="SLK758"/>
      <c r="SLL758"/>
      <c r="SLM758"/>
      <c r="SLN758"/>
      <c r="SLO758"/>
      <c r="SLP758"/>
      <c r="SLQ758"/>
      <c r="SLR758"/>
      <c r="SLS758"/>
      <c r="SLT758"/>
      <c r="SLU758"/>
      <c r="SLV758"/>
      <c r="SLW758"/>
      <c r="SLX758"/>
      <c r="SLY758"/>
      <c r="SLZ758"/>
      <c r="SMA758"/>
      <c r="SMB758"/>
      <c r="SMC758"/>
      <c r="SMD758"/>
      <c r="SME758"/>
      <c r="SMF758"/>
      <c r="SMG758"/>
      <c r="SMH758"/>
      <c r="SMI758"/>
      <c r="SMJ758"/>
      <c r="SMK758"/>
      <c r="SML758"/>
      <c r="SMM758"/>
      <c r="SMN758"/>
      <c r="SMO758"/>
      <c r="SMP758"/>
      <c r="SMQ758"/>
      <c r="SMR758"/>
      <c r="SMS758"/>
      <c r="SMT758"/>
      <c r="SMU758"/>
      <c r="SMV758"/>
      <c r="SMW758"/>
      <c r="SMX758"/>
      <c r="SMY758"/>
      <c r="SMZ758"/>
      <c r="SNA758"/>
      <c r="SNB758"/>
      <c r="SNC758"/>
      <c r="SND758"/>
      <c r="SNE758"/>
      <c r="SNF758"/>
      <c r="SNG758"/>
      <c r="SNH758"/>
      <c r="SNI758"/>
      <c r="SNJ758"/>
      <c r="SNK758"/>
      <c r="SNL758"/>
      <c r="SNM758"/>
      <c r="SNN758"/>
      <c r="SNO758"/>
      <c r="SNP758"/>
      <c r="SNQ758"/>
      <c r="SNR758"/>
      <c r="SNS758"/>
      <c r="SNT758"/>
      <c r="SNU758"/>
      <c r="SNV758"/>
      <c r="SNW758"/>
      <c r="SNX758"/>
      <c r="SNY758"/>
      <c r="SNZ758"/>
      <c r="SOA758"/>
      <c r="SOB758"/>
      <c r="SOC758"/>
      <c r="SOD758"/>
      <c r="SOE758"/>
      <c r="SOF758"/>
      <c r="SOG758"/>
      <c r="SOH758"/>
      <c r="SOI758"/>
      <c r="SOJ758"/>
      <c r="SOK758"/>
      <c r="SOL758"/>
      <c r="SOM758"/>
      <c r="SON758"/>
      <c r="SOO758"/>
      <c r="SOP758"/>
      <c r="SOQ758"/>
      <c r="SOR758"/>
      <c r="SOS758"/>
      <c r="SOT758"/>
      <c r="SOU758"/>
      <c r="SOV758"/>
      <c r="SOW758"/>
      <c r="SOX758"/>
      <c r="SOY758"/>
      <c r="SOZ758"/>
      <c r="SPA758"/>
      <c r="SPB758"/>
      <c r="SPC758"/>
      <c r="SPD758"/>
      <c r="SPE758"/>
      <c r="SPF758"/>
      <c r="SPG758"/>
      <c r="SPH758"/>
      <c r="SPI758"/>
      <c r="SPJ758"/>
      <c r="SPK758"/>
      <c r="SPL758"/>
      <c r="SPM758"/>
      <c r="SPN758"/>
      <c r="SPO758"/>
      <c r="SPP758"/>
      <c r="SPQ758"/>
      <c r="SPR758"/>
      <c r="SPS758"/>
      <c r="SPT758"/>
      <c r="SPU758"/>
      <c r="SPV758"/>
      <c r="SPW758"/>
      <c r="SPX758"/>
      <c r="SPY758"/>
      <c r="SPZ758"/>
      <c r="SQA758"/>
      <c r="SQB758"/>
      <c r="SQC758"/>
      <c r="SQD758"/>
      <c r="SQE758"/>
      <c r="SQF758"/>
      <c r="SQG758"/>
      <c r="SQH758"/>
      <c r="SQI758"/>
      <c r="SQJ758"/>
      <c r="SQK758"/>
      <c r="SQL758"/>
      <c r="SQM758"/>
      <c r="SQN758"/>
      <c r="SQO758"/>
      <c r="SQP758"/>
      <c r="SQQ758"/>
      <c r="SQR758"/>
      <c r="SQS758"/>
      <c r="SQT758"/>
      <c r="SQU758"/>
      <c r="SQV758"/>
      <c r="SQW758"/>
      <c r="SQX758"/>
      <c r="SQY758"/>
      <c r="SQZ758"/>
      <c r="SRA758"/>
      <c r="SRB758"/>
      <c r="SRC758"/>
      <c r="SRD758"/>
      <c r="SRE758"/>
      <c r="SRF758"/>
      <c r="SRG758"/>
      <c r="SRH758"/>
      <c r="SRI758"/>
      <c r="SRJ758"/>
      <c r="SRK758"/>
      <c r="SRL758"/>
      <c r="SRM758"/>
      <c r="SRN758"/>
      <c r="SRO758"/>
      <c r="SRP758"/>
      <c r="SRQ758"/>
      <c r="SRR758"/>
      <c r="SRS758"/>
      <c r="SRT758"/>
      <c r="SRU758"/>
      <c r="SRV758"/>
      <c r="SRW758"/>
      <c r="SRX758"/>
      <c r="SRY758"/>
      <c r="SRZ758"/>
      <c r="SSA758"/>
      <c r="SSB758"/>
      <c r="SSC758"/>
      <c r="SSD758"/>
      <c r="SSE758"/>
      <c r="SSF758"/>
      <c r="SSG758"/>
      <c r="SSH758"/>
      <c r="SSI758"/>
      <c r="SSJ758"/>
      <c r="SSK758"/>
      <c r="SSL758"/>
      <c r="SSM758"/>
      <c r="SSN758"/>
      <c r="SSO758"/>
      <c r="SSP758"/>
      <c r="SSQ758"/>
      <c r="SSR758"/>
      <c r="SSS758"/>
      <c r="SST758"/>
      <c r="SSU758"/>
      <c r="SSV758"/>
      <c r="SSW758"/>
      <c r="SSX758"/>
      <c r="SSY758"/>
      <c r="SSZ758"/>
      <c r="STA758"/>
      <c r="STB758"/>
      <c r="STC758"/>
      <c r="STD758"/>
      <c r="STE758"/>
      <c r="STF758"/>
      <c r="STG758"/>
      <c r="STH758"/>
      <c r="STI758"/>
      <c r="STJ758"/>
      <c r="STK758"/>
      <c r="STL758"/>
      <c r="STM758"/>
      <c r="STN758"/>
      <c r="STO758"/>
      <c r="STP758"/>
      <c r="STQ758"/>
      <c r="STR758"/>
      <c r="STS758"/>
      <c r="STT758"/>
      <c r="STU758"/>
      <c r="STV758"/>
      <c r="STW758"/>
      <c r="STX758"/>
      <c r="STY758"/>
      <c r="STZ758"/>
      <c r="SUA758"/>
      <c r="SUB758"/>
      <c r="SUC758"/>
      <c r="SUD758"/>
      <c r="SUE758"/>
      <c r="SUF758"/>
      <c r="SUG758"/>
      <c r="SUH758"/>
      <c r="SUI758"/>
      <c r="SUJ758"/>
      <c r="SUK758"/>
      <c r="SUL758"/>
      <c r="SUM758"/>
      <c r="SUN758"/>
      <c r="SUO758"/>
      <c r="SUP758"/>
      <c r="SUQ758"/>
      <c r="SUR758"/>
      <c r="SUS758"/>
      <c r="SUT758"/>
      <c r="SUU758"/>
      <c r="SUV758"/>
      <c r="SUW758"/>
      <c r="SUX758"/>
      <c r="SUY758"/>
      <c r="SUZ758"/>
      <c r="SVA758"/>
      <c r="SVB758"/>
      <c r="SVC758"/>
      <c r="SVD758"/>
      <c r="SVE758"/>
      <c r="SVF758"/>
      <c r="SVG758"/>
      <c r="SVH758"/>
      <c r="SVI758"/>
      <c r="SVJ758"/>
      <c r="SVK758"/>
      <c r="SVL758"/>
      <c r="SVM758"/>
      <c r="SVN758"/>
      <c r="SVO758"/>
      <c r="SVP758"/>
      <c r="SVQ758"/>
      <c r="SVR758"/>
      <c r="SVS758"/>
      <c r="SVT758"/>
      <c r="SVU758"/>
      <c r="SVV758"/>
      <c r="SVW758"/>
      <c r="SVX758"/>
      <c r="SVY758"/>
      <c r="SVZ758"/>
      <c r="SWA758"/>
      <c r="SWB758"/>
      <c r="SWC758"/>
      <c r="SWD758"/>
      <c r="SWE758"/>
      <c r="SWF758"/>
      <c r="SWG758"/>
      <c r="SWH758"/>
      <c r="SWI758"/>
      <c r="SWJ758"/>
      <c r="SWK758"/>
      <c r="SWL758"/>
      <c r="SWM758"/>
      <c r="SWN758"/>
      <c r="SWO758"/>
      <c r="SWP758"/>
      <c r="SWQ758"/>
      <c r="SWR758"/>
      <c r="SWS758"/>
      <c r="SWT758"/>
      <c r="SWU758"/>
      <c r="SWV758"/>
      <c r="SWW758"/>
      <c r="SWX758"/>
      <c r="SWY758"/>
      <c r="SWZ758"/>
      <c r="SXA758"/>
      <c r="SXB758"/>
      <c r="SXC758"/>
      <c r="SXD758"/>
      <c r="SXE758"/>
      <c r="SXF758"/>
      <c r="SXG758"/>
      <c r="SXH758"/>
      <c r="SXI758"/>
      <c r="SXJ758"/>
      <c r="SXK758"/>
      <c r="SXL758"/>
      <c r="SXM758"/>
      <c r="SXN758"/>
      <c r="SXO758"/>
      <c r="SXP758"/>
      <c r="SXQ758"/>
      <c r="SXR758"/>
      <c r="SXS758"/>
      <c r="SXT758"/>
      <c r="SXU758"/>
      <c r="SXV758"/>
      <c r="SXW758"/>
      <c r="SXX758"/>
      <c r="SXY758"/>
      <c r="SXZ758"/>
      <c r="SYA758"/>
      <c r="SYB758"/>
      <c r="SYC758"/>
      <c r="SYD758"/>
      <c r="SYE758"/>
      <c r="SYF758"/>
      <c r="SYG758"/>
      <c r="SYH758"/>
      <c r="SYI758"/>
      <c r="SYJ758"/>
      <c r="SYK758"/>
      <c r="SYL758"/>
      <c r="SYM758"/>
      <c r="SYN758"/>
      <c r="SYO758"/>
      <c r="SYP758"/>
      <c r="SYQ758"/>
      <c r="SYR758"/>
      <c r="SYS758"/>
      <c r="SYT758"/>
      <c r="SYU758"/>
      <c r="SYV758"/>
      <c r="SYW758"/>
      <c r="SYX758"/>
      <c r="SYY758"/>
      <c r="SYZ758"/>
      <c r="SZA758"/>
      <c r="SZB758"/>
      <c r="SZC758"/>
      <c r="SZD758"/>
      <c r="SZE758"/>
      <c r="SZF758"/>
      <c r="SZG758"/>
      <c r="SZH758"/>
      <c r="SZI758"/>
      <c r="SZJ758"/>
      <c r="SZK758"/>
      <c r="SZL758"/>
      <c r="SZM758"/>
      <c r="SZN758"/>
      <c r="SZO758"/>
      <c r="SZP758"/>
      <c r="SZQ758"/>
      <c r="SZR758"/>
      <c r="SZS758"/>
      <c r="SZT758"/>
      <c r="SZU758"/>
      <c r="SZV758"/>
      <c r="SZW758"/>
      <c r="SZX758"/>
      <c r="SZY758"/>
      <c r="SZZ758"/>
      <c r="TAA758"/>
      <c r="TAB758"/>
      <c r="TAC758"/>
      <c r="TAD758"/>
      <c r="TAE758"/>
      <c r="TAF758"/>
      <c r="TAG758"/>
      <c r="TAH758"/>
      <c r="TAI758"/>
      <c r="TAJ758"/>
      <c r="TAK758"/>
      <c r="TAL758"/>
      <c r="TAM758"/>
      <c r="TAN758"/>
      <c r="TAO758"/>
      <c r="TAP758"/>
      <c r="TAQ758"/>
      <c r="TAR758"/>
      <c r="TAS758"/>
      <c r="TAT758"/>
      <c r="TAU758"/>
      <c r="TAV758"/>
      <c r="TAW758"/>
      <c r="TAX758"/>
      <c r="TAY758"/>
      <c r="TAZ758"/>
      <c r="TBA758"/>
      <c r="TBB758"/>
      <c r="TBC758"/>
      <c r="TBD758"/>
      <c r="TBE758"/>
      <c r="TBF758"/>
      <c r="TBG758"/>
      <c r="TBH758"/>
      <c r="TBI758"/>
      <c r="TBJ758"/>
      <c r="TBK758"/>
      <c r="TBL758"/>
      <c r="TBM758"/>
      <c r="TBN758"/>
      <c r="TBO758"/>
      <c r="TBP758"/>
      <c r="TBQ758"/>
      <c r="TBR758"/>
      <c r="TBS758"/>
      <c r="TBT758"/>
      <c r="TBU758"/>
      <c r="TBV758"/>
      <c r="TBW758"/>
      <c r="TBX758"/>
      <c r="TBY758"/>
      <c r="TBZ758"/>
      <c r="TCA758"/>
      <c r="TCB758"/>
      <c r="TCC758"/>
      <c r="TCD758"/>
      <c r="TCE758"/>
      <c r="TCF758"/>
      <c r="TCG758"/>
      <c r="TCH758"/>
      <c r="TCI758"/>
      <c r="TCJ758"/>
      <c r="TCK758"/>
      <c r="TCL758"/>
      <c r="TCM758"/>
      <c r="TCN758"/>
      <c r="TCO758"/>
      <c r="TCP758"/>
      <c r="TCQ758"/>
      <c r="TCR758"/>
      <c r="TCS758"/>
      <c r="TCT758"/>
      <c r="TCU758"/>
      <c r="TCV758"/>
      <c r="TCW758"/>
      <c r="TCX758"/>
      <c r="TCY758"/>
      <c r="TCZ758"/>
      <c r="TDA758"/>
      <c r="TDB758"/>
      <c r="TDC758"/>
      <c r="TDD758"/>
      <c r="TDE758"/>
      <c r="TDF758"/>
      <c r="TDG758"/>
      <c r="TDH758"/>
      <c r="TDI758"/>
      <c r="TDJ758"/>
      <c r="TDK758"/>
      <c r="TDL758"/>
      <c r="TDM758"/>
      <c r="TDN758"/>
      <c r="TDO758"/>
      <c r="TDP758"/>
      <c r="TDQ758"/>
      <c r="TDR758"/>
      <c r="TDS758"/>
      <c r="TDT758"/>
      <c r="TDU758"/>
      <c r="TDV758"/>
      <c r="TDW758"/>
      <c r="TDX758"/>
      <c r="TDY758"/>
      <c r="TDZ758"/>
      <c r="TEA758"/>
      <c r="TEB758"/>
      <c r="TEC758"/>
      <c r="TED758"/>
      <c r="TEE758"/>
      <c r="TEF758"/>
      <c r="TEG758"/>
      <c r="TEH758"/>
      <c r="TEI758"/>
      <c r="TEJ758"/>
      <c r="TEK758"/>
      <c r="TEL758"/>
      <c r="TEM758"/>
      <c r="TEN758"/>
      <c r="TEO758"/>
      <c r="TEP758"/>
      <c r="TEQ758"/>
      <c r="TER758"/>
      <c r="TES758"/>
      <c r="TET758"/>
      <c r="TEU758"/>
      <c r="TEV758"/>
      <c r="TEW758"/>
      <c r="TEX758"/>
      <c r="TEY758"/>
      <c r="TEZ758"/>
      <c r="TFA758"/>
      <c r="TFB758"/>
      <c r="TFC758"/>
      <c r="TFD758"/>
      <c r="TFE758"/>
      <c r="TFF758"/>
      <c r="TFG758"/>
      <c r="TFH758"/>
      <c r="TFI758"/>
      <c r="TFJ758"/>
      <c r="TFK758"/>
      <c r="TFL758"/>
      <c r="TFM758"/>
      <c r="TFN758"/>
      <c r="TFO758"/>
      <c r="TFP758"/>
      <c r="TFQ758"/>
      <c r="TFR758"/>
      <c r="TFS758"/>
      <c r="TFT758"/>
      <c r="TFU758"/>
      <c r="TFV758"/>
      <c r="TFW758"/>
      <c r="TFX758"/>
      <c r="TFY758"/>
      <c r="TFZ758"/>
      <c r="TGA758"/>
      <c r="TGB758"/>
      <c r="TGC758"/>
      <c r="TGD758"/>
      <c r="TGE758"/>
      <c r="TGF758"/>
      <c r="TGG758"/>
      <c r="TGH758"/>
      <c r="TGI758"/>
      <c r="TGJ758"/>
      <c r="TGK758"/>
      <c r="TGL758"/>
      <c r="TGM758"/>
      <c r="TGN758"/>
      <c r="TGO758"/>
      <c r="TGP758"/>
      <c r="TGQ758"/>
      <c r="TGR758"/>
      <c r="TGS758"/>
      <c r="TGT758"/>
      <c r="TGU758"/>
      <c r="TGV758"/>
      <c r="TGW758"/>
      <c r="TGX758"/>
      <c r="TGY758"/>
      <c r="TGZ758"/>
      <c r="THA758"/>
      <c r="THB758"/>
      <c r="THC758"/>
      <c r="THD758"/>
      <c r="THE758"/>
      <c r="THF758"/>
      <c r="THG758"/>
      <c r="THH758"/>
      <c r="THI758"/>
      <c r="THJ758"/>
      <c r="THK758"/>
      <c r="THL758"/>
      <c r="THM758"/>
      <c r="THN758"/>
      <c r="THO758"/>
      <c r="THP758"/>
      <c r="THQ758"/>
      <c r="THR758"/>
      <c r="THS758"/>
      <c r="THT758"/>
      <c r="THU758"/>
      <c r="THV758"/>
      <c r="THW758"/>
      <c r="THX758"/>
      <c r="THY758"/>
      <c r="THZ758"/>
      <c r="TIA758"/>
      <c r="TIB758"/>
      <c r="TIC758"/>
      <c r="TID758"/>
      <c r="TIE758"/>
      <c r="TIF758"/>
      <c r="TIG758"/>
      <c r="TIH758"/>
      <c r="TII758"/>
      <c r="TIJ758"/>
      <c r="TIK758"/>
      <c r="TIL758"/>
      <c r="TIM758"/>
      <c r="TIN758"/>
      <c r="TIO758"/>
      <c r="TIP758"/>
      <c r="TIQ758"/>
      <c r="TIR758"/>
      <c r="TIS758"/>
      <c r="TIT758"/>
      <c r="TIU758"/>
      <c r="TIV758"/>
      <c r="TIW758"/>
      <c r="TIX758"/>
      <c r="TIY758"/>
      <c r="TIZ758"/>
      <c r="TJA758"/>
      <c r="TJB758"/>
      <c r="TJC758"/>
      <c r="TJD758"/>
      <c r="TJE758"/>
      <c r="TJF758"/>
      <c r="TJG758"/>
      <c r="TJH758"/>
      <c r="TJI758"/>
      <c r="TJJ758"/>
      <c r="TJK758"/>
      <c r="TJL758"/>
      <c r="TJM758"/>
      <c r="TJN758"/>
      <c r="TJO758"/>
      <c r="TJP758"/>
      <c r="TJQ758"/>
      <c r="TJR758"/>
      <c r="TJS758"/>
      <c r="TJT758"/>
      <c r="TJU758"/>
      <c r="TJV758"/>
      <c r="TJW758"/>
      <c r="TJX758"/>
      <c r="TJY758"/>
      <c r="TJZ758"/>
      <c r="TKA758"/>
      <c r="TKB758"/>
      <c r="TKC758"/>
      <c r="TKD758"/>
      <c r="TKE758"/>
      <c r="TKF758"/>
      <c r="TKG758"/>
      <c r="TKH758"/>
      <c r="TKI758"/>
      <c r="TKJ758"/>
      <c r="TKK758"/>
      <c r="TKL758"/>
      <c r="TKM758"/>
      <c r="TKN758"/>
      <c r="TKO758"/>
      <c r="TKP758"/>
      <c r="TKQ758"/>
      <c r="TKR758"/>
      <c r="TKS758"/>
      <c r="TKT758"/>
      <c r="TKU758"/>
      <c r="TKV758"/>
      <c r="TKW758"/>
      <c r="TKX758"/>
      <c r="TKY758"/>
      <c r="TKZ758"/>
      <c r="TLA758"/>
      <c r="TLB758"/>
      <c r="TLC758"/>
      <c r="TLD758"/>
      <c r="TLE758"/>
      <c r="TLF758"/>
      <c r="TLG758"/>
      <c r="TLH758"/>
      <c r="TLI758"/>
      <c r="TLJ758"/>
      <c r="TLK758"/>
      <c r="TLL758"/>
      <c r="TLM758"/>
      <c r="TLN758"/>
      <c r="TLO758"/>
      <c r="TLP758"/>
      <c r="TLQ758"/>
      <c r="TLR758"/>
      <c r="TLS758"/>
      <c r="TLT758"/>
      <c r="TLU758"/>
      <c r="TLV758"/>
      <c r="TLW758"/>
      <c r="TLX758"/>
      <c r="TLY758"/>
      <c r="TLZ758"/>
      <c r="TMA758"/>
      <c r="TMB758"/>
      <c r="TMC758"/>
      <c r="TMD758"/>
      <c r="TME758"/>
      <c r="TMF758"/>
      <c r="TMG758"/>
      <c r="TMH758"/>
      <c r="TMI758"/>
      <c r="TMJ758"/>
      <c r="TMK758"/>
      <c r="TML758"/>
      <c r="TMM758"/>
      <c r="TMN758"/>
      <c r="TMO758"/>
      <c r="TMP758"/>
      <c r="TMQ758"/>
      <c r="TMR758"/>
      <c r="TMS758"/>
      <c r="TMT758"/>
      <c r="TMU758"/>
      <c r="TMV758"/>
      <c r="TMW758"/>
      <c r="TMX758"/>
      <c r="TMY758"/>
      <c r="TMZ758"/>
      <c r="TNA758"/>
      <c r="TNB758"/>
      <c r="TNC758"/>
      <c r="TND758"/>
      <c r="TNE758"/>
      <c r="TNF758"/>
      <c r="TNG758"/>
      <c r="TNH758"/>
      <c r="TNI758"/>
      <c r="TNJ758"/>
      <c r="TNK758"/>
      <c r="TNL758"/>
      <c r="TNM758"/>
      <c r="TNN758"/>
      <c r="TNO758"/>
      <c r="TNP758"/>
      <c r="TNQ758"/>
      <c r="TNR758"/>
      <c r="TNS758"/>
      <c r="TNT758"/>
      <c r="TNU758"/>
      <c r="TNV758"/>
      <c r="TNW758"/>
      <c r="TNX758"/>
      <c r="TNY758"/>
      <c r="TNZ758"/>
      <c r="TOA758"/>
      <c r="TOB758"/>
      <c r="TOC758"/>
      <c r="TOD758"/>
      <c r="TOE758"/>
      <c r="TOF758"/>
      <c r="TOG758"/>
      <c r="TOH758"/>
      <c r="TOI758"/>
      <c r="TOJ758"/>
      <c r="TOK758"/>
      <c r="TOL758"/>
      <c r="TOM758"/>
      <c r="TON758"/>
      <c r="TOO758"/>
      <c r="TOP758"/>
      <c r="TOQ758"/>
      <c r="TOR758"/>
      <c r="TOS758"/>
      <c r="TOT758"/>
      <c r="TOU758"/>
      <c r="TOV758"/>
      <c r="TOW758"/>
      <c r="TOX758"/>
      <c r="TOY758"/>
      <c r="TOZ758"/>
      <c r="TPA758"/>
      <c r="TPB758"/>
      <c r="TPC758"/>
      <c r="TPD758"/>
      <c r="TPE758"/>
      <c r="TPF758"/>
      <c r="TPG758"/>
      <c r="TPH758"/>
      <c r="TPI758"/>
      <c r="TPJ758"/>
      <c r="TPK758"/>
      <c r="TPL758"/>
      <c r="TPM758"/>
      <c r="TPN758"/>
      <c r="TPO758"/>
      <c r="TPP758"/>
      <c r="TPQ758"/>
      <c r="TPR758"/>
      <c r="TPS758"/>
      <c r="TPT758"/>
      <c r="TPU758"/>
      <c r="TPV758"/>
      <c r="TPW758"/>
      <c r="TPX758"/>
      <c r="TPY758"/>
      <c r="TPZ758"/>
      <c r="TQA758"/>
      <c r="TQB758"/>
      <c r="TQC758"/>
      <c r="TQD758"/>
      <c r="TQE758"/>
      <c r="TQF758"/>
      <c r="TQG758"/>
      <c r="TQH758"/>
      <c r="TQI758"/>
      <c r="TQJ758"/>
      <c r="TQK758"/>
      <c r="TQL758"/>
      <c r="TQM758"/>
      <c r="TQN758"/>
      <c r="TQO758"/>
      <c r="TQP758"/>
      <c r="TQQ758"/>
      <c r="TQR758"/>
      <c r="TQS758"/>
      <c r="TQT758"/>
      <c r="TQU758"/>
      <c r="TQV758"/>
      <c r="TQW758"/>
      <c r="TQX758"/>
      <c r="TQY758"/>
      <c r="TQZ758"/>
      <c r="TRA758"/>
      <c r="TRB758"/>
      <c r="TRC758"/>
      <c r="TRD758"/>
      <c r="TRE758"/>
      <c r="TRF758"/>
      <c r="TRG758"/>
      <c r="TRH758"/>
      <c r="TRI758"/>
      <c r="TRJ758"/>
      <c r="TRK758"/>
      <c r="TRL758"/>
      <c r="TRM758"/>
      <c r="TRN758"/>
      <c r="TRO758"/>
      <c r="TRP758"/>
      <c r="TRQ758"/>
      <c r="TRR758"/>
      <c r="TRS758"/>
      <c r="TRT758"/>
      <c r="TRU758"/>
      <c r="TRV758"/>
      <c r="TRW758"/>
      <c r="TRX758"/>
      <c r="TRY758"/>
      <c r="TRZ758"/>
      <c r="TSA758"/>
      <c r="TSB758"/>
      <c r="TSC758"/>
      <c r="TSD758"/>
      <c r="TSE758"/>
      <c r="TSF758"/>
      <c r="TSG758"/>
      <c r="TSH758"/>
      <c r="TSI758"/>
      <c r="TSJ758"/>
      <c r="TSK758"/>
      <c r="TSL758"/>
      <c r="TSM758"/>
      <c r="TSN758"/>
      <c r="TSO758"/>
      <c r="TSP758"/>
      <c r="TSQ758"/>
      <c r="TSR758"/>
      <c r="TSS758"/>
      <c r="TST758"/>
      <c r="TSU758"/>
      <c r="TSV758"/>
      <c r="TSW758"/>
      <c r="TSX758"/>
      <c r="TSY758"/>
      <c r="TSZ758"/>
      <c r="TTA758"/>
      <c r="TTB758"/>
      <c r="TTC758"/>
      <c r="TTD758"/>
      <c r="TTE758"/>
      <c r="TTF758"/>
      <c r="TTG758"/>
      <c r="TTH758"/>
      <c r="TTI758"/>
      <c r="TTJ758"/>
      <c r="TTK758"/>
      <c r="TTL758"/>
      <c r="TTM758"/>
      <c r="TTN758"/>
      <c r="TTO758"/>
      <c r="TTP758"/>
      <c r="TTQ758"/>
      <c r="TTR758"/>
      <c r="TTS758"/>
      <c r="TTT758"/>
      <c r="TTU758"/>
      <c r="TTV758"/>
      <c r="TTW758"/>
      <c r="TTX758"/>
      <c r="TTY758"/>
      <c r="TTZ758"/>
      <c r="TUA758"/>
      <c r="TUB758"/>
      <c r="TUC758"/>
      <c r="TUD758"/>
      <c r="TUE758"/>
      <c r="TUF758"/>
      <c r="TUG758"/>
      <c r="TUH758"/>
      <c r="TUI758"/>
      <c r="TUJ758"/>
      <c r="TUK758"/>
      <c r="TUL758"/>
      <c r="TUM758"/>
      <c r="TUN758"/>
      <c r="TUO758"/>
      <c r="TUP758"/>
      <c r="TUQ758"/>
      <c r="TUR758"/>
      <c r="TUS758"/>
      <c r="TUT758"/>
      <c r="TUU758"/>
      <c r="TUV758"/>
      <c r="TUW758"/>
      <c r="TUX758"/>
      <c r="TUY758"/>
      <c r="TUZ758"/>
      <c r="TVA758"/>
      <c r="TVB758"/>
      <c r="TVC758"/>
      <c r="TVD758"/>
      <c r="TVE758"/>
      <c r="TVF758"/>
      <c r="TVG758"/>
      <c r="TVH758"/>
      <c r="TVI758"/>
      <c r="TVJ758"/>
      <c r="TVK758"/>
      <c r="TVL758"/>
      <c r="TVM758"/>
      <c r="TVN758"/>
      <c r="TVO758"/>
      <c r="TVP758"/>
      <c r="TVQ758"/>
      <c r="TVR758"/>
      <c r="TVS758"/>
      <c r="TVT758"/>
      <c r="TVU758"/>
      <c r="TVV758"/>
      <c r="TVW758"/>
      <c r="TVX758"/>
      <c r="TVY758"/>
      <c r="TVZ758"/>
      <c r="TWA758"/>
      <c r="TWB758"/>
      <c r="TWC758"/>
      <c r="TWD758"/>
      <c r="TWE758"/>
      <c r="TWF758"/>
      <c r="TWG758"/>
      <c r="TWH758"/>
      <c r="TWI758"/>
      <c r="TWJ758"/>
      <c r="TWK758"/>
      <c r="TWL758"/>
      <c r="TWM758"/>
      <c r="TWN758"/>
      <c r="TWO758"/>
      <c r="TWP758"/>
      <c r="TWQ758"/>
      <c r="TWR758"/>
      <c r="TWS758"/>
      <c r="TWT758"/>
      <c r="TWU758"/>
      <c r="TWV758"/>
      <c r="TWW758"/>
      <c r="TWX758"/>
      <c r="TWY758"/>
      <c r="TWZ758"/>
      <c r="TXA758"/>
      <c r="TXB758"/>
      <c r="TXC758"/>
      <c r="TXD758"/>
      <c r="TXE758"/>
      <c r="TXF758"/>
      <c r="TXG758"/>
      <c r="TXH758"/>
      <c r="TXI758"/>
      <c r="TXJ758"/>
      <c r="TXK758"/>
      <c r="TXL758"/>
      <c r="TXM758"/>
      <c r="TXN758"/>
      <c r="TXO758"/>
      <c r="TXP758"/>
      <c r="TXQ758"/>
      <c r="TXR758"/>
      <c r="TXS758"/>
      <c r="TXT758"/>
      <c r="TXU758"/>
      <c r="TXV758"/>
      <c r="TXW758"/>
      <c r="TXX758"/>
      <c r="TXY758"/>
      <c r="TXZ758"/>
      <c r="TYA758"/>
      <c r="TYB758"/>
      <c r="TYC758"/>
      <c r="TYD758"/>
      <c r="TYE758"/>
      <c r="TYF758"/>
      <c r="TYG758"/>
      <c r="TYH758"/>
      <c r="TYI758"/>
      <c r="TYJ758"/>
      <c r="TYK758"/>
      <c r="TYL758"/>
      <c r="TYM758"/>
      <c r="TYN758"/>
      <c r="TYO758"/>
      <c r="TYP758"/>
      <c r="TYQ758"/>
      <c r="TYR758"/>
      <c r="TYS758"/>
      <c r="TYT758"/>
      <c r="TYU758"/>
      <c r="TYV758"/>
      <c r="TYW758"/>
      <c r="TYX758"/>
      <c r="TYY758"/>
      <c r="TYZ758"/>
      <c r="TZA758"/>
      <c r="TZB758"/>
      <c r="TZC758"/>
      <c r="TZD758"/>
      <c r="TZE758"/>
      <c r="TZF758"/>
      <c r="TZG758"/>
      <c r="TZH758"/>
      <c r="TZI758"/>
      <c r="TZJ758"/>
      <c r="TZK758"/>
      <c r="TZL758"/>
      <c r="TZM758"/>
      <c r="TZN758"/>
      <c r="TZO758"/>
      <c r="TZP758"/>
      <c r="TZQ758"/>
      <c r="TZR758"/>
      <c r="TZS758"/>
      <c r="TZT758"/>
      <c r="TZU758"/>
      <c r="TZV758"/>
      <c r="TZW758"/>
      <c r="TZX758"/>
      <c r="TZY758"/>
      <c r="TZZ758"/>
      <c r="UAA758"/>
      <c r="UAB758"/>
      <c r="UAC758"/>
      <c r="UAD758"/>
      <c r="UAE758"/>
      <c r="UAF758"/>
      <c r="UAG758"/>
      <c r="UAH758"/>
      <c r="UAI758"/>
      <c r="UAJ758"/>
      <c r="UAK758"/>
      <c r="UAL758"/>
      <c r="UAM758"/>
      <c r="UAN758"/>
      <c r="UAO758"/>
      <c r="UAP758"/>
      <c r="UAQ758"/>
      <c r="UAR758"/>
      <c r="UAS758"/>
      <c r="UAT758"/>
      <c r="UAU758"/>
      <c r="UAV758"/>
      <c r="UAW758"/>
      <c r="UAX758"/>
      <c r="UAY758"/>
      <c r="UAZ758"/>
      <c r="UBA758"/>
      <c r="UBB758"/>
      <c r="UBC758"/>
      <c r="UBD758"/>
      <c r="UBE758"/>
      <c r="UBF758"/>
      <c r="UBG758"/>
      <c r="UBH758"/>
      <c r="UBI758"/>
      <c r="UBJ758"/>
      <c r="UBK758"/>
      <c r="UBL758"/>
      <c r="UBM758"/>
      <c r="UBN758"/>
      <c r="UBO758"/>
      <c r="UBP758"/>
      <c r="UBQ758"/>
      <c r="UBR758"/>
      <c r="UBS758"/>
      <c r="UBT758"/>
      <c r="UBU758"/>
      <c r="UBV758"/>
      <c r="UBW758"/>
      <c r="UBX758"/>
      <c r="UBY758"/>
      <c r="UBZ758"/>
      <c r="UCA758"/>
      <c r="UCB758"/>
      <c r="UCC758"/>
      <c r="UCD758"/>
      <c r="UCE758"/>
      <c r="UCF758"/>
      <c r="UCG758"/>
      <c r="UCH758"/>
      <c r="UCI758"/>
      <c r="UCJ758"/>
      <c r="UCK758"/>
      <c r="UCL758"/>
      <c r="UCM758"/>
      <c r="UCN758"/>
      <c r="UCO758"/>
      <c r="UCP758"/>
      <c r="UCQ758"/>
      <c r="UCR758"/>
      <c r="UCS758"/>
      <c r="UCT758"/>
      <c r="UCU758"/>
      <c r="UCV758"/>
      <c r="UCW758"/>
      <c r="UCX758"/>
      <c r="UCY758"/>
      <c r="UCZ758"/>
      <c r="UDA758"/>
      <c r="UDB758"/>
      <c r="UDC758"/>
      <c r="UDD758"/>
      <c r="UDE758"/>
      <c r="UDF758"/>
      <c r="UDG758"/>
      <c r="UDH758"/>
      <c r="UDI758"/>
      <c r="UDJ758"/>
      <c r="UDK758"/>
      <c r="UDL758"/>
      <c r="UDM758"/>
      <c r="UDN758"/>
      <c r="UDO758"/>
      <c r="UDP758"/>
      <c r="UDQ758"/>
      <c r="UDR758"/>
      <c r="UDS758"/>
      <c r="UDT758"/>
      <c r="UDU758"/>
      <c r="UDV758"/>
      <c r="UDW758"/>
      <c r="UDX758"/>
      <c r="UDY758"/>
      <c r="UDZ758"/>
      <c r="UEA758"/>
      <c r="UEB758"/>
      <c r="UEC758"/>
      <c r="UED758"/>
      <c r="UEE758"/>
      <c r="UEF758"/>
      <c r="UEG758"/>
      <c r="UEH758"/>
      <c r="UEI758"/>
      <c r="UEJ758"/>
      <c r="UEK758"/>
      <c r="UEL758"/>
      <c r="UEM758"/>
      <c r="UEN758"/>
      <c r="UEO758"/>
      <c r="UEP758"/>
      <c r="UEQ758"/>
      <c r="UER758"/>
      <c r="UES758"/>
      <c r="UET758"/>
      <c r="UEU758"/>
      <c r="UEV758"/>
      <c r="UEW758"/>
      <c r="UEX758"/>
      <c r="UEY758"/>
      <c r="UEZ758"/>
      <c r="UFA758"/>
      <c r="UFB758"/>
      <c r="UFC758"/>
      <c r="UFD758"/>
      <c r="UFE758"/>
      <c r="UFF758"/>
      <c r="UFG758"/>
      <c r="UFH758"/>
      <c r="UFI758"/>
      <c r="UFJ758"/>
      <c r="UFK758"/>
      <c r="UFL758"/>
      <c r="UFM758"/>
      <c r="UFN758"/>
      <c r="UFO758"/>
      <c r="UFP758"/>
      <c r="UFQ758"/>
      <c r="UFR758"/>
      <c r="UFS758"/>
      <c r="UFT758"/>
      <c r="UFU758"/>
      <c r="UFV758"/>
      <c r="UFW758"/>
      <c r="UFX758"/>
      <c r="UFY758"/>
      <c r="UFZ758"/>
      <c r="UGA758"/>
      <c r="UGB758"/>
      <c r="UGC758"/>
      <c r="UGD758"/>
      <c r="UGE758"/>
      <c r="UGF758"/>
      <c r="UGG758"/>
      <c r="UGH758"/>
      <c r="UGI758"/>
      <c r="UGJ758"/>
      <c r="UGK758"/>
      <c r="UGL758"/>
      <c r="UGM758"/>
      <c r="UGN758"/>
      <c r="UGO758"/>
      <c r="UGP758"/>
      <c r="UGQ758"/>
      <c r="UGR758"/>
      <c r="UGS758"/>
      <c r="UGT758"/>
      <c r="UGU758"/>
      <c r="UGV758"/>
      <c r="UGW758"/>
      <c r="UGX758"/>
      <c r="UGY758"/>
      <c r="UGZ758"/>
      <c r="UHA758"/>
      <c r="UHB758"/>
      <c r="UHC758"/>
      <c r="UHD758"/>
      <c r="UHE758"/>
      <c r="UHF758"/>
      <c r="UHG758"/>
      <c r="UHH758"/>
      <c r="UHI758"/>
      <c r="UHJ758"/>
      <c r="UHK758"/>
      <c r="UHL758"/>
      <c r="UHM758"/>
      <c r="UHN758"/>
      <c r="UHO758"/>
      <c r="UHP758"/>
      <c r="UHQ758"/>
      <c r="UHR758"/>
      <c r="UHS758"/>
      <c r="UHT758"/>
      <c r="UHU758"/>
      <c r="UHV758"/>
      <c r="UHW758"/>
      <c r="UHX758"/>
      <c r="UHY758"/>
      <c r="UHZ758"/>
      <c r="UIA758"/>
      <c r="UIB758"/>
      <c r="UIC758"/>
      <c r="UID758"/>
      <c r="UIE758"/>
      <c r="UIF758"/>
      <c r="UIG758"/>
      <c r="UIH758"/>
      <c r="UII758"/>
      <c r="UIJ758"/>
      <c r="UIK758"/>
      <c r="UIL758"/>
      <c r="UIM758"/>
      <c r="UIN758"/>
      <c r="UIO758"/>
      <c r="UIP758"/>
      <c r="UIQ758"/>
      <c r="UIR758"/>
      <c r="UIS758"/>
      <c r="UIT758"/>
      <c r="UIU758"/>
      <c r="UIV758"/>
      <c r="UIW758"/>
      <c r="UIX758"/>
      <c r="UIY758"/>
      <c r="UIZ758"/>
      <c r="UJA758"/>
      <c r="UJB758"/>
      <c r="UJC758"/>
      <c r="UJD758"/>
      <c r="UJE758"/>
      <c r="UJF758"/>
      <c r="UJG758"/>
      <c r="UJH758"/>
      <c r="UJI758"/>
      <c r="UJJ758"/>
      <c r="UJK758"/>
      <c r="UJL758"/>
      <c r="UJM758"/>
      <c r="UJN758"/>
      <c r="UJO758"/>
      <c r="UJP758"/>
      <c r="UJQ758"/>
      <c r="UJR758"/>
      <c r="UJS758"/>
      <c r="UJT758"/>
      <c r="UJU758"/>
      <c r="UJV758"/>
      <c r="UJW758"/>
      <c r="UJX758"/>
      <c r="UJY758"/>
      <c r="UJZ758"/>
      <c r="UKA758"/>
      <c r="UKB758"/>
      <c r="UKC758"/>
      <c r="UKD758"/>
      <c r="UKE758"/>
      <c r="UKF758"/>
      <c r="UKG758"/>
      <c r="UKH758"/>
      <c r="UKI758"/>
      <c r="UKJ758"/>
      <c r="UKK758"/>
      <c r="UKL758"/>
      <c r="UKM758"/>
      <c r="UKN758"/>
      <c r="UKO758"/>
      <c r="UKP758"/>
      <c r="UKQ758"/>
      <c r="UKR758"/>
      <c r="UKS758"/>
      <c r="UKT758"/>
      <c r="UKU758"/>
      <c r="UKV758"/>
      <c r="UKW758"/>
      <c r="UKX758"/>
      <c r="UKY758"/>
      <c r="UKZ758"/>
      <c r="ULA758"/>
      <c r="ULB758"/>
      <c r="ULC758"/>
      <c r="ULD758"/>
      <c r="ULE758"/>
      <c r="ULF758"/>
      <c r="ULG758"/>
      <c r="ULH758"/>
      <c r="ULI758"/>
      <c r="ULJ758"/>
      <c r="ULK758"/>
      <c r="ULL758"/>
      <c r="ULM758"/>
      <c r="ULN758"/>
      <c r="ULO758"/>
      <c r="ULP758"/>
      <c r="ULQ758"/>
      <c r="ULR758"/>
      <c r="ULS758"/>
      <c r="ULT758"/>
      <c r="ULU758"/>
      <c r="ULV758"/>
      <c r="ULW758"/>
      <c r="ULX758"/>
      <c r="ULY758"/>
      <c r="ULZ758"/>
      <c r="UMA758"/>
      <c r="UMB758"/>
      <c r="UMC758"/>
      <c r="UMD758"/>
      <c r="UME758"/>
      <c r="UMF758"/>
      <c r="UMG758"/>
      <c r="UMH758"/>
      <c r="UMI758"/>
      <c r="UMJ758"/>
      <c r="UMK758"/>
      <c r="UML758"/>
      <c r="UMM758"/>
      <c r="UMN758"/>
      <c r="UMO758"/>
      <c r="UMP758"/>
      <c r="UMQ758"/>
      <c r="UMR758"/>
      <c r="UMS758"/>
      <c r="UMT758"/>
      <c r="UMU758"/>
      <c r="UMV758"/>
      <c r="UMW758"/>
      <c r="UMX758"/>
      <c r="UMY758"/>
      <c r="UMZ758"/>
      <c r="UNA758"/>
      <c r="UNB758"/>
      <c r="UNC758"/>
      <c r="UND758"/>
      <c r="UNE758"/>
      <c r="UNF758"/>
      <c r="UNG758"/>
      <c r="UNH758"/>
      <c r="UNI758"/>
      <c r="UNJ758"/>
      <c r="UNK758"/>
      <c r="UNL758"/>
      <c r="UNM758"/>
      <c r="UNN758"/>
      <c r="UNO758"/>
      <c r="UNP758"/>
      <c r="UNQ758"/>
      <c r="UNR758"/>
      <c r="UNS758"/>
      <c r="UNT758"/>
      <c r="UNU758"/>
      <c r="UNV758"/>
      <c r="UNW758"/>
      <c r="UNX758"/>
      <c r="UNY758"/>
      <c r="UNZ758"/>
      <c r="UOA758"/>
      <c r="UOB758"/>
      <c r="UOC758"/>
      <c r="UOD758"/>
      <c r="UOE758"/>
      <c r="UOF758"/>
      <c r="UOG758"/>
      <c r="UOH758"/>
      <c r="UOI758"/>
      <c r="UOJ758"/>
      <c r="UOK758"/>
      <c r="UOL758"/>
      <c r="UOM758"/>
      <c r="UON758"/>
      <c r="UOO758"/>
      <c r="UOP758"/>
      <c r="UOQ758"/>
      <c r="UOR758"/>
      <c r="UOS758"/>
      <c r="UOT758"/>
      <c r="UOU758"/>
      <c r="UOV758"/>
      <c r="UOW758"/>
      <c r="UOX758"/>
      <c r="UOY758"/>
      <c r="UOZ758"/>
      <c r="UPA758"/>
      <c r="UPB758"/>
      <c r="UPC758"/>
      <c r="UPD758"/>
      <c r="UPE758"/>
      <c r="UPF758"/>
      <c r="UPG758"/>
      <c r="UPH758"/>
      <c r="UPI758"/>
      <c r="UPJ758"/>
      <c r="UPK758"/>
      <c r="UPL758"/>
      <c r="UPM758"/>
      <c r="UPN758"/>
      <c r="UPO758"/>
      <c r="UPP758"/>
      <c r="UPQ758"/>
      <c r="UPR758"/>
      <c r="UPS758"/>
      <c r="UPT758"/>
      <c r="UPU758"/>
      <c r="UPV758"/>
      <c r="UPW758"/>
      <c r="UPX758"/>
      <c r="UPY758"/>
      <c r="UPZ758"/>
      <c r="UQA758"/>
      <c r="UQB758"/>
      <c r="UQC758"/>
      <c r="UQD758"/>
      <c r="UQE758"/>
      <c r="UQF758"/>
      <c r="UQG758"/>
      <c r="UQH758"/>
      <c r="UQI758"/>
      <c r="UQJ758"/>
      <c r="UQK758"/>
      <c r="UQL758"/>
      <c r="UQM758"/>
      <c r="UQN758"/>
      <c r="UQO758"/>
      <c r="UQP758"/>
      <c r="UQQ758"/>
      <c r="UQR758"/>
      <c r="UQS758"/>
      <c r="UQT758"/>
      <c r="UQU758"/>
      <c r="UQV758"/>
      <c r="UQW758"/>
      <c r="UQX758"/>
      <c r="UQY758"/>
      <c r="UQZ758"/>
      <c r="URA758"/>
      <c r="URB758"/>
      <c r="URC758"/>
      <c r="URD758"/>
      <c r="URE758"/>
      <c r="URF758"/>
      <c r="URG758"/>
      <c r="URH758"/>
      <c r="URI758"/>
      <c r="URJ758"/>
      <c r="URK758"/>
      <c r="URL758"/>
      <c r="URM758"/>
      <c r="URN758"/>
      <c r="URO758"/>
      <c r="URP758"/>
      <c r="URQ758"/>
      <c r="URR758"/>
      <c r="URS758"/>
      <c r="URT758"/>
      <c r="URU758"/>
      <c r="URV758"/>
      <c r="URW758"/>
      <c r="URX758"/>
      <c r="URY758"/>
      <c r="URZ758"/>
      <c r="USA758"/>
      <c r="USB758"/>
      <c r="USC758"/>
      <c r="USD758"/>
      <c r="USE758"/>
      <c r="USF758"/>
      <c r="USG758"/>
      <c r="USH758"/>
      <c r="USI758"/>
      <c r="USJ758"/>
      <c r="USK758"/>
      <c r="USL758"/>
      <c r="USM758"/>
      <c r="USN758"/>
      <c r="USO758"/>
      <c r="USP758"/>
      <c r="USQ758"/>
      <c r="USR758"/>
      <c r="USS758"/>
      <c r="UST758"/>
      <c r="USU758"/>
      <c r="USV758"/>
      <c r="USW758"/>
      <c r="USX758"/>
      <c r="USY758"/>
      <c r="USZ758"/>
      <c r="UTA758"/>
      <c r="UTB758"/>
      <c r="UTC758"/>
      <c r="UTD758"/>
      <c r="UTE758"/>
      <c r="UTF758"/>
      <c r="UTG758"/>
      <c r="UTH758"/>
      <c r="UTI758"/>
      <c r="UTJ758"/>
      <c r="UTK758"/>
      <c r="UTL758"/>
      <c r="UTM758"/>
      <c r="UTN758"/>
      <c r="UTO758"/>
      <c r="UTP758"/>
      <c r="UTQ758"/>
      <c r="UTR758"/>
      <c r="UTS758"/>
      <c r="UTT758"/>
      <c r="UTU758"/>
      <c r="UTV758"/>
      <c r="UTW758"/>
      <c r="UTX758"/>
      <c r="UTY758"/>
      <c r="UTZ758"/>
      <c r="UUA758"/>
      <c r="UUB758"/>
      <c r="UUC758"/>
      <c r="UUD758"/>
      <c r="UUE758"/>
      <c r="UUF758"/>
      <c r="UUG758"/>
      <c r="UUH758"/>
      <c r="UUI758"/>
      <c r="UUJ758"/>
      <c r="UUK758"/>
      <c r="UUL758"/>
      <c r="UUM758"/>
      <c r="UUN758"/>
      <c r="UUO758"/>
      <c r="UUP758"/>
      <c r="UUQ758"/>
      <c r="UUR758"/>
      <c r="UUS758"/>
      <c r="UUT758"/>
      <c r="UUU758"/>
      <c r="UUV758"/>
      <c r="UUW758"/>
      <c r="UUX758"/>
      <c r="UUY758"/>
      <c r="UUZ758"/>
      <c r="UVA758"/>
      <c r="UVB758"/>
      <c r="UVC758"/>
      <c r="UVD758"/>
      <c r="UVE758"/>
      <c r="UVF758"/>
      <c r="UVG758"/>
      <c r="UVH758"/>
      <c r="UVI758"/>
      <c r="UVJ758"/>
      <c r="UVK758"/>
      <c r="UVL758"/>
      <c r="UVM758"/>
      <c r="UVN758"/>
      <c r="UVO758"/>
      <c r="UVP758"/>
      <c r="UVQ758"/>
      <c r="UVR758"/>
      <c r="UVS758"/>
      <c r="UVT758"/>
      <c r="UVU758"/>
      <c r="UVV758"/>
      <c r="UVW758"/>
      <c r="UVX758"/>
      <c r="UVY758"/>
      <c r="UVZ758"/>
      <c r="UWA758"/>
      <c r="UWB758"/>
      <c r="UWC758"/>
      <c r="UWD758"/>
      <c r="UWE758"/>
      <c r="UWF758"/>
      <c r="UWG758"/>
      <c r="UWH758"/>
      <c r="UWI758"/>
      <c r="UWJ758"/>
      <c r="UWK758"/>
      <c r="UWL758"/>
      <c r="UWM758"/>
      <c r="UWN758"/>
      <c r="UWO758"/>
      <c r="UWP758"/>
      <c r="UWQ758"/>
      <c r="UWR758"/>
      <c r="UWS758"/>
      <c r="UWT758"/>
      <c r="UWU758"/>
      <c r="UWV758"/>
      <c r="UWW758"/>
      <c r="UWX758"/>
      <c r="UWY758"/>
      <c r="UWZ758"/>
      <c r="UXA758"/>
      <c r="UXB758"/>
      <c r="UXC758"/>
      <c r="UXD758"/>
      <c r="UXE758"/>
      <c r="UXF758"/>
      <c r="UXG758"/>
      <c r="UXH758"/>
      <c r="UXI758"/>
      <c r="UXJ758"/>
      <c r="UXK758"/>
      <c r="UXL758"/>
      <c r="UXM758"/>
      <c r="UXN758"/>
      <c r="UXO758"/>
      <c r="UXP758"/>
      <c r="UXQ758"/>
      <c r="UXR758"/>
      <c r="UXS758"/>
      <c r="UXT758"/>
      <c r="UXU758"/>
      <c r="UXV758"/>
      <c r="UXW758"/>
      <c r="UXX758"/>
      <c r="UXY758"/>
      <c r="UXZ758"/>
      <c r="UYA758"/>
      <c r="UYB758"/>
      <c r="UYC758"/>
      <c r="UYD758"/>
      <c r="UYE758"/>
      <c r="UYF758"/>
      <c r="UYG758"/>
      <c r="UYH758"/>
      <c r="UYI758"/>
      <c r="UYJ758"/>
      <c r="UYK758"/>
      <c r="UYL758"/>
      <c r="UYM758"/>
      <c r="UYN758"/>
      <c r="UYO758"/>
      <c r="UYP758"/>
      <c r="UYQ758"/>
      <c r="UYR758"/>
      <c r="UYS758"/>
      <c r="UYT758"/>
      <c r="UYU758"/>
      <c r="UYV758"/>
      <c r="UYW758"/>
      <c r="UYX758"/>
      <c r="UYY758"/>
      <c r="UYZ758"/>
      <c r="UZA758"/>
      <c r="UZB758"/>
      <c r="UZC758"/>
      <c r="UZD758"/>
      <c r="UZE758"/>
      <c r="UZF758"/>
      <c r="UZG758"/>
      <c r="UZH758"/>
      <c r="UZI758"/>
      <c r="UZJ758"/>
      <c r="UZK758"/>
      <c r="UZL758"/>
      <c r="UZM758"/>
      <c r="UZN758"/>
      <c r="UZO758"/>
      <c r="UZP758"/>
      <c r="UZQ758"/>
      <c r="UZR758"/>
      <c r="UZS758"/>
      <c r="UZT758"/>
      <c r="UZU758"/>
      <c r="UZV758"/>
      <c r="UZW758"/>
      <c r="UZX758"/>
      <c r="UZY758"/>
      <c r="UZZ758"/>
      <c r="VAA758"/>
      <c r="VAB758"/>
      <c r="VAC758"/>
      <c r="VAD758"/>
      <c r="VAE758"/>
      <c r="VAF758"/>
      <c r="VAG758"/>
      <c r="VAH758"/>
      <c r="VAI758"/>
      <c r="VAJ758"/>
      <c r="VAK758"/>
      <c r="VAL758"/>
      <c r="VAM758"/>
      <c r="VAN758"/>
      <c r="VAO758"/>
      <c r="VAP758"/>
      <c r="VAQ758"/>
      <c r="VAR758"/>
      <c r="VAS758"/>
      <c r="VAT758"/>
      <c r="VAU758"/>
      <c r="VAV758"/>
      <c r="VAW758"/>
      <c r="VAX758"/>
      <c r="VAY758"/>
      <c r="VAZ758"/>
      <c r="VBA758"/>
      <c r="VBB758"/>
      <c r="VBC758"/>
      <c r="VBD758"/>
      <c r="VBE758"/>
      <c r="VBF758"/>
      <c r="VBG758"/>
      <c r="VBH758"/>
      <c r="VBI758"/>
      <c r="VBJ758"/>
      <c r="VBK758"/>
      <c r="VBL758"/>
      <c r="VBM758"/>
      <c r="VBN758"/>
      <c r="VBO758"/>
      <c r="VBP758"/>
      <c r="VBQ758"/>
      <c r="VBR758"/>
      <c r="VBS758"/>
      <c r="VBT758"/>
      <c r="VBU758"/>
      <c r="VBV758"/>
      <c r="VBW758"/>
      <c r="VBX758"/>
      <c r="VBY758"/>
      <c r="VBZ758"/>
      <c r="VCA758"/>
      <c r="VCB758"/>
      <c r="VCC758"/>
      <c r="VCD758"/>
      <c r="VCE758"/>
      <c r="VCF758"/>
      <c r="VCG758"/>
      <c r="VCH758"/>
      <c r="VCI758"/>
      <c r="VCJ758"/>
      <c r="VCK758"/>
      <c r="VCL758"/>
      <c r="VCM758"/>
      <c r="VCN758"/>
      <c r="VCO758"/>
      <c r="VCP758"/>
      <c r="VCQ758"/>
      <c r="VCR758"/>
      <c r="VCS758"/>
      <c r="VCT758"/>
      <c r="VCU758"/>
      <c r="VCV758"/>
      <c r="VCW758"/>
      <c r="VCX758"/>
      <c r="VCY758"/>
      <c r="VCZ758"/>
      <c r="VDA758"/>
      <c r="VDB758"/>
      <c r="VDC758"/>
      <c r="VDD758"/>
      <c r="VDE758"/>
      <c r="VDF758"/>
      <c r="VDG758"/>
      <c r="VDH758"/>
      <c r="VDI758"/>
      <c r="VDJ758"/>
      <c r="VDK758"/>
      <c r="VDL758"/>
      <c r="VDM758"/>
      <c r="VDN758"/>
      <c r="VDO758"/>
      <c r="VDP758"/>
      <c r="VDQ758"/>
      <c r="VDR758"/>
      <c r="VDS758"/>
      <c r="VDT758"/>
      <c r="VDU758"/>
      <c r="VDV758"/>
      <c r="VDW758"/>
      <c r="VDX758"/>
      <c r="VDY758"/>
      <c r="VDZ758"/>
      <c r="VEA758"/>
      <c r="VEB758"/>
      <c r="VEC758"/>
      <c r="VED758"/>
      <c r="VEE758"/>
      <c r="VEF758"/>
      <c r="VEG758"/>
      <c r="VEH758"/>
      <c r="VEI758"/>
      <c r="VEJ758"/>
      <c r="VEK758"/>
      <c r="VEL758"/>
      <c r="VEM758"/>
      <c r="VEN758"/>
      <c r="VEO758"/>
      <c r="VEP758"/>
      <c r="VEQ758"/>
      <c r="VER758"/>
      <c r="VES758"/>
      <c r="VET758"/>
      <c r="VEU758"/>
      <c r="VEV758"/>
      <c r="VEW758"/>
      <c r="VEX758"/>
      <c r="VEY758"/>
      <c r="VEZ758"/>
      <c r="VFA758"/>
      <c r="VFB758"/>
      <c r="VFC758"/>
      <c r="VFD758"/>
      <c r="VFE758"/>
      <c r="VFF758"/>
      <c r="VFG758"/>
      <c r="VFH758"/>
      <c r="VFI758"/>
      <c r="VFJ758"/>
      <c r="VFK758"/>
      <c r="VFL758"/>
      <c r="VFM758"/>
      <c r="VFN758"/>
      <c r="VFO758"/>
      <c r="VFP758"/>
      <c r="VFQ758"/>
      <c r="VFR758"/>
      <c r="VFS758"/>
      <c r="VFT758"/>
      <c r="VFU758"/>
      <c r="VFV758"/>
      <c r="VFW758"/>
      <c r="VFX758"/>
      <c r="VFY758"/>
      <c r="VFZ758"/>
      <c r="VGA758"/>
      <c r="VGB758"/>
      <c r="VGC758"/>
      <c r="VGD758"/>
      <c r="VGE758"/>
      <c r="VGF758"/>
      <c r="VGG758"/>
      <c r="VGH758"/>
      <c r="VGI758"/>
      <c r="VGJ758"/>
      <c r="VGK758"/>
      <c r="VGL758"/>
      <c r="VGM758"/>
      <c r="VGN758"/>
      <c r="VGO758"/>
      <c r="VGP758"/>
      <c r="VGQ758"/>
      <c r="VGR758"/>
      <c r="VGS758"/>
      <c r="VGT758"/>
      <c r="VGU758"/>
      <c r="VGV758"/>
      <c r="VGW758"/>
      <c r="VGX758"/>
      <c r="VGY758"/>
      <c r="VGZ758"/>
      <c r="VHA758"/>
      <c r="VHB758"/>
      <c r="VHC758"/>
      <c r="VHD758"/>
      <c r="VHE758"/>
      <c r="VHF758"/>
      <c r="VHG758"/>
      <c r="VHH758"/>
      <c r="VHI758"/>
      <c r="VHJ758"/>
      <c r="VHK758"/>
      <c r="VHL758"/>
      <c r="VHM758"/>
      <c r="VHN758"/>
      <c r="VHO758"/>
      <c r="VHP758"/>
      <c r="VHQ758"/>
      <c r="VHR758"/>
      <c r="VHS758"/>
      <c r="VHT758"/>
      <c r="VHU758"/>
      <c r="VHV758"/>
      <c r="VHW758"/>
      <c r="VHX758"/>
      <c r="VHY758"/>
      <c r="VHZ758"/>
      <c r="VIA758"/>
      <c r="VIB758"/>
      <c r="VIC758"/>
      <c r="VID758"/>
      <c r="VIE758"/>
      <c r="VIF758"/>
      <c r="VIG758"/>
      <c r="VIH758"/>
      <c r="VII758"/>
      <c r="VIJ758"/>
      <c r="VIK758"/>
      <c r="VIL758"/>
      <c r="VIM758"/>
      <c r="VIN758"/>
      <c r="VIO758"/>
      <c r="VIP758"/>
      <c r="VIQ758"/>
      <c r="VIR758"/>
      <c r="VIS758"/>
      <c r="VIT758"/>
      <c r="VIU758"/>
      <c r="VIV758"/>
      <c r="VIW758"/>
      <c r="VIX758"/>
      <c r="VIY758"/>
      <c r="VIZ758"/>
      <c r="VJA758"/>
      <c r="VJB758"/>
      <c r="VJC758"/>
      <c r="VJD758"/>
      <c r="VJE758"/>
      <c r="VJF758"/>
      <c r="VJG758"/>
      <c r="VJH758"/>
      <c r="VJI758"/>
      <c r="VJJ758"/>
      <c r="VJK758"/>
      <c r="VJL758"/>
      <c r="VJM758"/>
      <c r="VJN758"/>
      <c r="VJO758"/>
      <c r="VJP758"/>
      <c r="VJQ758"/>
      <c r="VJR758"/>
      <c r="VJS758"/>
      <c r="VJT758"/>
      <c r="VJU758"/>
      <c r="VJV758"/>
      <c r="VJW758"/>
      <c r="VJX758"/>
      <c r="VJY758"/>
      <c r="VJZ758"/>
      <c r="VKA758"/>
      <c r="VKB758"/>
      <c r="VKC758"/>
      <c r="VKD758"/>
      <c r="VKE758"/>
      <c r="VKF758"/>
      <c r="VKG758"/>
      <c r="VKH758"/>
      <c r="VKI758"/>
      <c r="VKJ758"/>
      <c r="VKK758"/>
      <c r="VKL758"/>
      <c r="VKM758"/>
      <c r="VKN758"/>
      <c r="VKO758"/>
      <c r="VKP758"/>
      <c r="VKQ758"/>
      <c r="VKR758"/>
      <c r="VKS758"/>
      <c r="VKT758"/>
      <c r="VKU758"/>
      <c r="VKV758"/>
      <c r="VKW758"/>
      <c r="VKX758"/>
      <c r="VKY758"/>
      <c r="VKZ758"/>
      <c r="VLA758"/>
      <c r="VLB758"/>
      <c r="VLC758"/>
      <c r="VLD758"/>
      <c r="VLE758"/>
      <c r="VLF758"/>
      <c r="VLG758"/>
      <c r="VLH758"/>
      <c r="VLI758"/>
      <c r="VLJ758"/>
      <c r="VLK758"/>
      <c r="VLL758"/>
      <c r="VLM758"/>
      <c r="VLN758"/>
      <c r="VLO758"/>
      <c r="VLP758"/>
      <c r="VLQ758"/>
      <c r="VLR758"/>
      <c r="VLS758"/>
      <c r="VLT758"/>
      <c r="VLU758"/>
      <c r="VLV758"/>
      <c r="VLW758"/>
      <c r="VLX758"/>
      <c r="VLY758"/>
      <c r="VLZ758"/>
      <c r="VMA758"/>
      <c r="VMB758"/>
      <c r="VMC758"/>
      <c r="VMD758"/>
      <c r="VME758"/>
      <c r="VMF758"/>
      <c r="VMG758"/>
      <c r="VMH758"/>
      <c r="VMI758"/>
      <c r="VMJ758"/>
      <c r="VMK758"/>
      <c r="VML758"/>
      <c r="VMM758"/>
      <c r="VMN758"/>
      <c r="VMO758"/>
      <c r="VMP758"/>
      <c r="VMQ758"/>
      <c r="VMR758"/>
      <c r="VMS758"/>
      <c r="VMT758"/>
      <c r="VMU758"/>
      <c r="VMV758"/>
      <c r="VMW758"/>
      <c r="VMX758"/>
      <c r="VMY758"/>
      <c r="VMZ758"/>
      <c r="VNA758"/>
      <c r="VNB758"/>
      <c r="VNC758"/>
      <c r="VND758"/>
      <c r="VNE758"/>
      <c r="VNF758"/>
      <c r="VNG758"/>
      <c r="VNH758"/>
      <c r="VNI758"/>
      <c r="VNJ758"/>
      <c r="VNK758"/>
      <c r="VNL758"/>
      <c r="VNM758"/>
      <c r="VNN758"/>
      <c r="VNO758"/>
      <c r="VNP758"/>
      <c r="VNQ758"/>
      <c r="VNR758"/>
      <c r="VNS758"/>
      <c r="VNT758"/>
      <c r="VNU758"/>
      <c r="VNV758"/>
      <c r="VNW758"/>
      <c r="VNX758"/>
      <c r="VNY758"/>
      <c r="VNZ758"/>
      <c r="VOA758"/>
      <c r="VOB758"/>
      <c r="VOC758"/>
      <c r="VOD758"/>
      <c r="VOE758"/>
      <c r="VOF758"/>
      <c r="VOG758"/>
      <c r="VOH758"/>
      <c r="VOI758"/>
      <c r="VOJ758"/>
      <c r="VOK758"/>
      <c r="VOL758"/>
      <c r="VOM758"/>
      <c r="VON758"/>
      <c r="VOO758"/>
      <c r="VOP758"/>
      <c r="VOQ758"/>
      <c r="VOR758"/>
      <c r="VOS758"/>
      <c r="VOT758"/>
      <c r="VOU758"/>
      <c r="VOV758"/>
      <c r="VOW758"/>
      <c r="VOX758"/>
      <c r="VOY758"/>
      <c r="VOZ758"/>
      <c r="VPA758"/>
      <c r="VPB758"/>
      <c r="VPC758"/>
      <c r="VPD758"/>
      <c r="VPE758"/>
      <c r="VPF758"/>
      <c r="VPG758"/>
      <c r="VPH758"/>
      <c r="VPI758"/>
      <c r="VPJ758"/>
      <c r="VPK758"/>
      <c r="VPL758"/>
      <c r="VPM758"/>
      <c r="VPN758"/>
      <c r="VPO758"/>
      <c r="VPP758"/>
      <c r="VPQ758"/>
      <c r="VPR758"/>
      <c r="VPS758"/>
      <c r="VPT758"/>
      <c r="VPU758"/>
      <c r="VPV758"/>
      <c r="VPW758"/>
      <c r="VPX758"/>
      <c r="VPY758"/>
      <c r="VPZ758"/>
      <c r="VQA758"/>
      <c r="VQB758"/>
      <c r="VQC758"/>
      <c r="VQD758"/>
      <c r="VQE758"/>
      <c r="VQF758"/>
      <c r="VQG758"/>
      <c r="VQH758"/>
      <c r="VQI758"/>
      <c r="VQJ758"/>
      <c r="VQK758"/>
      <c r="VQL758"/>
      <c r="VQM758"/>
      <c r="VQN758"/>
      <c r="VQO758"/>
      <c r="VQP758"/>
      <c r="VQQ758"/>
      <c r="VQR758"/>
      <c r="VQS758"/>
      <c r="VQT758"/>
      <c r="VQU758"/>
      <c r="VQV758"/>
      <c r="VQW758"/>
      <c r="VQX758"/>
      <c r="VQY758"/>
      <c r="VQZ758"/>
      <c r="VRA758"/>
      <c r="VRB758"/>
      <c r="VRC758"/>
      <c r="VRD758"/>
      <c r="VRE758"/>
      <c r="VRF758"/>
      <c r="VRG758"/>
      <c r="VRH758"/>
      <c r="VRI758"/>
      <c r="VRJ758"/>
      <c r="VRK758"/>
      <c r="VRL758"/>
      <c r="VRM758"/>
      <c r="VRN758"/>
      <c r="VRO758"/>
      <c r="VRP758"/>
      <c r="VRQ758"/>
      <c r="VRR758"/>
      <c r="VRS758"/>
      <c r="VRT758"/>
      <c r="VRU758"/>
      <c r="VRV758"/>
      <c r="VRW758"/>
      <c r="VRX758"/>
      <c r="VRY758"/>
      <c r="VRZ758"/>
      <c r="VSA758"/>
      <c r="VSB758"/>
      <c r="VSC758"/>
      <c r="VSD758"/>
      <c r="VSE758"/>
      <c r="VSF758"/>
      <c r="VSG758"/>
      <c r="VSH758"/>
      <c r="VSI758"/>
      <c r="VSJ758"/>
      <c r="VSK758"/>
      <c r="VSL758"/>
      <c r="VSM758"/>
      <c r="VSN758"/>
      <c r="VSO758"/>
      <c r="VSP758"/>
      <c r="VSQ758"/>
      <c r="VSR758"/>
      <c r="VSS758"/>
      <c r="VST758"/>
      <c r="VSU758"/>
      <c r="VSV758"/>
      <c r="VSW758"/>
      <c r="VSX758"/>
      <c r="VSY758"/>
      <c r="VSZ758"/>
      <c r="VTA758"/>
      <c r="VTB758"/>
      <c r="VTC758"/>
      <c r="VTD758"/>
      <c r="VTE758"/>
      <c r="VTF758"/>
      <c r="VTG758"/>
      <c r="VTH758"/>
      <c r="VTI758"/>
      <c r="VTJ758"/>
      <c r="VTK758"/>
      <c r="VTL758"/>
      <c r="VTM758"/>
      <c r="VTN758"/>
      <c r="VTO758"/>
      <c r="VTP758"/>
      <c r="VTQ758"/>
      <c r="VTR758"/>
      <c r="VTS758"/>
      <c r="VTT758"/>
      <c r="VTU758"/>
      <c r="VTV758"/>
      <c r="VTW758"/>
      <c r="VTX758"/>
      <c r="VTY758"/>
      <c r="VTZ758"/>
      <c r="VUA758"/>
      <c r="VUB758"/>
      <c r="VUC758"/>
      <c r="VUD758"/>
      <c r="VUE758"/>
      <c r="VUF758"/>
      <c r="VUG758"/>
      <c r="VUH758"/>
      <c r="VUI758"/>
      <c r="VUJ758"/>
      <c r="VUK758"/>
      <c r="VUL758"/>
      <c r="VUM758"/>
      <c r="VUN758"/>
      <c r="VUO758"/>
      <c r="VUP758"/>
      <c r="VUQ758"/>
      <c r="VUR758"/>
      <c r="VUS758"/>
      <c r="VUT758"/>
      <c r="VUU758"/>
      <c r="VUV758"/>
      <c r="VUW758"/>
      <c r="VUX758"/>
      <c r="VUY758"/>
      <c r="VUZ758"/>
      <c r="VVA758"/>
      <c r="VVB758"/>
      <c r="VVC758"/>
      <c r="VVD758"/>
      <c r="VVE758"/>
      <c r="VVF758"/>
      <c r="VVG758"/>
      <c r="VVH758"/>
      <c r="VVI758"/>
      <c r="VVJ758"/>
      <c r="VVK758"/>
      <c r="VVL758"/>
      <c r="VVM758"/>
      <c r="VVN758"/>
      <c r="VVO758"/>
      <c r="VVP758"/>
      <c r="VVQ758"/>
      <c r="VVR758"/>
      <c r="VVS758"/>
      <c r="VVT758"/>
      <c r="VVU758"/>
      <c r="VVV758"/>
      <c r="VVW758"/>
      <c r="VVX758"/>
      <c r="VVY758"/>
      <c r="VVZ758"/>
      <c r="VWA758"/>
      <c r="VWB758"/>
      <c r="VWC758"/>
      <c r="VWD758"/>
      <c r="VWE758"/>
      <c r="VWF758"/>
      <c r="VWG758"/>
      <c r="VWH758"/>
      <c r="VWI758"/>
      <c r="VWJ758"/>
      <c r="VWK758"/>
      <c r="VWL758"/>
      <c r="VWM758"/>
      <c r="VWN758"/>
      <c r="VWO758"/>
      <c r="VWP758"/>
      <c r="VWQ758"/>
      <c r="VWR758"/>
      <c r="VWS758"/>
      <c r="VWT758"/>
      <c r="VWU758"/>
      <c r="VWV758"/>
      <c r="VWW758"/>
      <c r="VWX758"/>
      <c r="VWY758"/>
      <c r="VWZ758"/>
      <c r="VXA758"/>
      <c r="VXB758"/>
      <c r="VXC758"/>
      <c r="VXD758"/>
      <c r="VXE758"/>
      <c r="VXF758"/>
      <c r="VXG758"/>
      <c r="VXH758"/>
      <c r="VXI758"/>
      <c r="VXJ758"/>
      <c r="VXK758"/>
      <c r="VXL758"/>
      <c r="VXM758"/>
      <c r="VXN758"/>
      <c r="VXO758"/>
      <c r="VXP758"/>
      <c r="VXQ758"/>
      <c r="VXR758"/>
      <c r="VXS758"/>
      <c r="VXT758"/>
      <c r="VXU758"/>
      <c r="VXV758"/>
      <c r="VXW758"/>
      <c r="VXX758"/>
      <c r="VXY758"/>
      <c r="VXZ758"/>
      <c r="VYA758"/>
      <c r="VYB758"/>
      <c r="VYC758"/>
      <c r="VYD758"/>
      <c r="VYE758"/>
      <c r="VYF758"/>
      <c r="VYG758"/>
      <c r="VYH758"/>
      <c r="VYI758"/>
      <c r="VYJ758"/>
      <c r="VYK758"/>
      <c r="VYL758"/>
      <c r="VYM758"/>
      <c r="VYN758"/>
      <c r="VYO758"/>
      <c r="VYP758"/>
      <c r="VYQ758"/>
      <c r="VYR758"/>
      <c r="VYS758"/>
      <c r="VYT758"/>
      <c r="VYU758"/>
      <c r="VYV758"/>
      <c r="VYW758"/>
      <c r="VYX758"/>
      <c r="VYY758"/>
      <c r="VYZ758"/>
      <c r="VZA758"/>
      <c r="VZB758"/>
      <c r="VZC758"/>
      <c r="VZD758"/>
      <c r="VZE758"/>
      <c r="VZF758"/>
      <c r="VZG758"/>
      <c r="VZH758"/>
      <c r="VZI758"/>
      <c r="VZJ758"/>
      <c r="VZK758"/>
      <c r="VZL758"/>
      <c r="VZM758"/>
      <c r="VZN758"/>
      <c r="VZO758"/>
      <c r="VZP758"/>
      <c r="VZQ758"/>
      <c r="VZR758"/>
      <c r="VZS758"/>
      <c r="VZT758"/>
      <c r="VZU758"/>
      <c r="VZV758"/>
      <c r="VZW758"/>
      <c r="VZX758"/>
      <c r="VZY758"/>
      <c r="VZZ758"/>
      <c r="WAA758"/>
      <c r="WAB758"/>
      <c r="WAC758"/>
      <c r="WAD758"/>
      <c r="WAE758"/>
      <c r="WAF758"/>
      <c r="WAG758"/>
      <c r="WAH758"/>
      <c r="WAI758"/>
      <c r="WAJ758"/>
      <c r="WAK758"/>
      <c r="WAL758"/>
      <c r="WAM758"/>
      <c r="WAN758"/>
      <c r="WAO758"/>
      <c r="WAP758"/>
      <c r="WAQ758"/>
      <c r="WAR758"/>
      <c r="WAS758"/>
      <c r="WAT758"/>
      <c r="WAU758"/>
      <c r="WAV758"/>
      <c r="WAW758"/>
      <c r="WAX758"/>
      <c r="WAY758"/>
      <c r="WAZ758"/>
      <c r="WBA758"/>
      <c r="WBB758"/>
      <c r="WBC758"/>
      <c r="WBD758"/>
      <c r="WBE758"/>
      <c r="WBF758"/>
      <c r="WBG758"/>
      <c r="WBH758"/>
      <c r="WBI758"/>
      <c r="WBJ758"/>
      <c r="WBK758"/>
      <c r="WBL758"/>
      <c r="WBM758"/>
      <c r="WBN758"/>
      <c r="WBO758"/>
      <c r="WBP758"/>
      <c r="WBQ758"/>
      <c r="WBR758"/>
      <c r="WBS758"/>
      <c r="WBT758"/>
      <c r="WBU758"/>
      <c r="WBV758"/>
      <c r="WBW758"/>
      <c r="WBX758"/>
      <c r="WBY758"/>
      <c r="WBZ758"/>
      <c r="WCA758"/>
      <c r="WCB758"/>
      <c r="WCC758"/>
      <c r="WCD758"/>
      <c r="WCE758"/>
      <c r="WCF758"/>
      <c r="WCG758"/>
      <c r="WCH758"/>
      <c r="WCI758"/>
      <c r="WCJ758"/>
      <c r="WCK758"/>
      <c r="WCL758"/>
      <c r="WCM758"/>
      <c r="WCN758"/>
      <c r="WCO758"/>
      <c r="WCP758"/>
      <c r="WCQ758"/>
      <c r="WCR758"/>
      <c r="WCS758"/>
      <c r="WCT758"/>
      <c r="WCU758"/>
      <c r="WCV758"/>
      <c r="WCW758"/>
      <c r="WCX758"/>
      <c r="WCY758"/>
      <c r="WCZ758"/>
      <c r="WDA758"/>
      <c r="WDB758"/>
      <c r="WDC758"/>
      <c r="WDD758"/>
      <c r="WDE758"/>
      <c r="WDF758"/>
      <c r="WDG758"/>
      <c r="WDH758"/>
      <c r="WDI758"/>
      <c r="WDJ758"/>
      <c r="WDK758"/>
      <c r="WDL758"/>
      <c r="WDM758"/>
      <c r="WDN758"/>
      <c r="WDO758"/>
      <c r="WDP758"/>
      <c r="WDQ758"/>
      <c r="WDR758"/>
      <c r="WDS758"/>
      <c r="WDT758"/>
      <c r="WDU758"/>
      <c r="WDV758"/>
      <c r="WDW758"/>
      <c r="WDX758"/>
      <c r="WDY758"/>
      <c r="WDZ758"/>
      <c r="WEA758"/>
      <c r="WEB758"/>
      <c r="WEC758"/>
      <c r="WED758"/>
      <c r="WEE758"/>
      <c r="WEF758"/>
      <c r="WEG758"/>
      <c r="WEH758"/>
      <c r="WEI758"/>
      <c r="WEJ758"/>
      <c r="WEK758"/>
      <c r="WEL758"/>
      <c r="WEM758"/>
      <c r="WEN758"/>
      <c r="WEO758"/>
      <c r="WEP758"/>
      <c r="WEQ758"/>
      <c r="WER758"/>
      <c r="WES758"/>
      <c r="WET758"/>
      <c r="WEU758"/>
      <c r="WEV758"/>
      <c r="WEW758"/>
      <c r="WEX758"/>
      <c r="WEY758"/>
      <c r="WEZ758"/>
      <c r="WFA758"/>
      <c r="WFB758"/>
      <c r="WFC758"/>
      <c r="WFD758"/>
      <c r="WFE758"/>
      <c r="WFF758"/>
      <c r="WFG758"/>
      <c r="WFH758"/>
      <c r="WFI758"/>
      <c r="WFJ758"/>
      <c r="WFK758"/>
      <c r="WFL758"/>
      <c r="WFM758"/>
      <c r="WFN758"/>
      <c r="WFO758"/>
      <c r="WFP758"/>
      <c r="WFQ758"/>
      <c r="WFR758"/>
      <c r="WFS758"/>
      <c r="WFT758"/>
      <c r="WFU758"/>
      <c r="WFV758"/>
      <c r="WFW758"/>
      <c r="WFX758"/>
      <c r="WFY758"/>
      <c r="WFZ758"/>
      <c r="WGA758"/>
      <c r="WGB758"/>
      <c r="WGC758"/>
      <c r="WGD758"/>
      <c r="WGE758"/>
      <c r="WGF758"/>
      <c r="WGG758"/>
      <c r="WGH758"/>
      <c r="WGI758"/>
      <c r="WGJ758"/>
      <c r="WGK758"/>
      <c r="WGL758"/>
      <c r="WGM758"/>
      <c r="WGN758"/>
      <c r="WGO758"/>
      <c r="WGP758"/>
      <c r="WGQ758"/>
      <c r="WGR758"/>
      <c r="WGS758"/>
      <c r="WGT758"/>
      <c r="WGU758"/>
      <c r="WGV758"/>
      <c r="WGW758"/>
      <c r="WGX758"/>
      <c r="WGY758"/>
      <c r="WGZ758"/>
      <c r="WHA758"/>
      <c r="WHB758"/>
      <c r="WHC758"/>
      <c r="WHD758"/>
      <c r="WHE758"/>
      <c r="WHF758"/>
      <c r="WHG758"/>
      <c r="WHH758"/>
      <c r="WHI758"/>
      <c r="WHJ758"/>
      <c r="WHK758"/>
      <c r="WHL758"/>
      <c r="WHM758"/>
      <c r="WHN758"/>
      <c r="WHO758"/>
      <c r="WHP758"/>
      <c r="WHQ758"/>
      <c r="WHR758"/>
      <c r="WHS758"/>
      <c r="WHT758"/>
      <c r="WHU758"/>
      <c r="WHV758"/>
      <c r="WHW758"/>
      <c r="WHX758"/>
      <c r="WHY758"/>
      <c r="WHZ758"/>
      <c r="WIA758"/>
      <c r="WIB758"/>
      <c r="WIC758"/>
      <c r="WID758"/>
      <c r="WIE758"/>
      <c r="WIF758"/>
      <c r="WIG758"/>
      <c r="WIH758"/>
      <c r="WII758"/>
      <c r="WIJ758"/>
      <c r="WIK758"/>
      <c r="WIL758"/>
      <c r="WIM758"/>
      <c r="WIN758"/>
      <c r="WIO758"/>
      <c r="WIP758"/>
      <c r="WIQ758"/>
      <c r="WIR758"/>
      <c r="WIS758"/>
      <c r="WIT758"/>
      <c r="WIU758"/>
      <c r="WIV758"/>
      <c r="WIW758"/>
      <c r="WIX758"/>
      <c r="WIY758"/>
      <c r="WIZ758"/>
      <c r="WJA758"/>
      <c r="WJB758"/>
      <c r="WJC758"/>
      <c r="WJD758"/>
      <c r="WJE758"/>
      <c r="WJF758"/>
      <c r="WJG758"/>
      <c r="WJH758"/>
      <c r="WJI758"/>
      <c r="WJJ758"/>
      <c r="WJK758"/>
      <c r="WJL758"/>
      <c r="WJM758"/>
      <c r="WJN758"/>
      <c r="WJO758"/>
      <c r="WJP758"/>
      <c r="WJQ758"/>
      <c r="WJR758"/>
      <c r="WJS758"/>
      <c r="WJT758"/>
      <c r="WJU758"/>
      <c r="WJV758"/>
      <c r="WJW758"/>
      <c r="WJX758"/>
      <c r="WJY758"/>
      <c r="WJZ758"/>
      <c r="WKA758"/>
      <c r="WKB758"/>
      <c r="WKC758"/>
      <c r="WKD758"/>
      <c r="WKE758"/>
      <c r="WKF758"/>
      <c r="WKG758"/>
      <c r="WKH758"/>
      <c r="WKI758"/>
      <c r="WKJ758"/>
      <c r="WKK758"/>
      <c r="WKL758"/>
      <c r="WKM758"/>
      <c r="WKN758"/>
      <c r="WKO758"/>
      <c r="WKP758"/>
      <c r="WKQ758"/>
      <c r="WKR758"/>
      <c r="WKS758"/>
      <c r="WKT758"/>
      <c r="WKU758"/>
      <c r="WKV758"/>
      <c r="WKW758"/>
      <c r="WKX758"/>
      <c r="WKY758"/>
      <c r="WKZ758"/>
      <c r="WLA758"/>
      <c r="WLB758"/>
      <c r="WLC758"/>
      <c r="WLD758"/>
      <c r="WLE758"/>
      <c r="WLF758"/>
      <c r="WLG758"/>
      <c r="WLH758"/>
      <c r="WLI758"/>
      <c r="WLJ758"/>
      <c r="WLK758"/>
      <c r="WLL758"/>
      <c r="WLM758"/>
      <c r="WLN758"/>
      <c r="WLO758"/>
      <c r="WLP758"/>
      <c r="WLQ758"/>
      <c r="WLR758"/>
      <c r="WLS758"/>
      <c r="WLT758"/>
      <c r="WLU758"/>
      <c r="WLV758"/>
      <c r="WLW758"/>
      <c r="WLX758"/>
      <c r="WLY758"/>
      <c r="WLZ758"/>
      <c r="WMA758"/>
      <c r="WMB758"/>
      <c r="WMC758"/>
      <c r="WMD758"/>
      <c r="WME758"/>
      <c r="WMF758"/>
      <c r="WMG758"/>
      <c r="WMH758"/>
      <c r="WMI758"/>
      <c r="WMJ758"/>
      <c r="WMK758"/>
      <c r="WML758"/>
      <c r="WMM758"/>
      <c r="WMN758"/>
      <c r="WMO758"/>
      <c r="WMP758"/>
      <c r="WMQ758"/>
      <c r="WMR758"/>
      <c r="WMS758"/>
      <c r="WMT758"/>
      <c r="WMU758"/>
      <c r="WMV758"/>
      <c r="WMW758"/>
      <c r="WMX758"/>
      <c r="WMY758"/>
      <c r="WMZ758"/>
      <c r="WNA758"/>
      <c r="WNB758"/>
      <c r="WNC758"/>
      <c r="WND758"/>
      <c r="WNE758"/>
      <c r="WNF758"/>
      <c r="WNG758"/>
      <c r="WNH758"/>
      <c r="WNI758"/>
      <c r="WNJ758"/>
      <c r="WNK758"/>
      <c r="WNL758"/>
      <c r="WNM758"/>
      <c r="WNN758"/>
      <c r="WNO758"/>
      <c r="WNP758"/>
      <c r="WNQ758"/>
      <c r="WNR758"/>
      <c r="WNS758"/>
      <c r="WNT758"/>
      <c r="WNU758"/>
      <c r="WNV758"/>
      <c r="WNW758"/>
      <c r="WNX758"/>
      <c r="WNY758"/>
      <c r="WNZ758"/>
      <c r="WOA758"/>
      <c r="WOB758"/>
      <c r="WOC758"/>
      <c r="WOD758"/>
      <c r="WOE758"/>
      <c r="WOF758"/>
      <c r="WOG758"/>
      <c r="WOH758"/>
      <c r="WOI758"/>
      <c r="WOJ758"/>
      <c r="WOK758"/>
      <c r="WOL758"/>
      <c r="WOM758"/>
      <c r="WON758"/>
      <c r="WOO758"/>
      <c r="WOP758"/>
      <c r="WOQ758"/>
      <c r="WOR758"/>
      <c r="WOS758"/>
      <c r="WOT758"/>
      <c r="WOU758"/>
      <c r="WOV758"/>
      <c r="WOW758"/>
      <c r="WOX758"/>
      <c r="WOY758"/>
      <c r="WOZ758"/>
      <c r="WPA758"/>
      <c r="WPB758"/>
      <c r="WPC758"/>
      <c r="WPD758"/>
      <c r="WPE758"/>
      <c r="WPF758"/>
      <c r="WPG758"/>
      <c r="WPH758"/>
      <c r="WPI758"/>
      <c r="WPJ758"/>
      <c r="WPK758"/>
      <c r="WPL758"/>
      <c r="WPM758"/>
      <c r="WPN758"/>
      <c r="WPO758"/>
      <c r="WPP758"/>
      <c r="WPQ758"/>
      <c r="WPR758"/>
      <c r="WPS758"/>
      <c r="WPT758"/>
      <c r="WPU758"/>
      <c r="WPV758"/>
      <c r="WPW758"/>
      <c r="WPX758"/>
      <c r="WPY758"/>
      <c r="WPZ758"/>
      <c r="WQA758"/>
      <c r="WQB758"/>
      <c r="WQC758"/>
      <c r="WQD758"/>
      <c r="WQE758"/>
      <c r="WQF758"/>
      <c r="WQG758"/>
      <c r="WQH758"/>
      <c r="WQI758"/>
      <c r="WQJ758"/>
      <c r="WQK758"/>
      <c r="WQL758"/>
      <c r="WQM758"/>
      <c r="WQN758"/>
      <c r="WQO758"/>
      <c r="WQP758"/>
      <c r="WQQ758"/>
      <c r="WQR758"/>
      <c r="WQS758"/>
      <c r="WQT758"/>
      <c r="WQU758"/>
      <c r="WQV758"/>
      <c r="WQW758"/>
      <c r="WQX758"/>
      <c r="WQY758"/>
      <c r="WQZ758"/>
      <c r="WRA758"/>
      <c r="WRB758"/>
      <c r="WRC758"/>
      <c r="WRD758"/>
      <c r="WRE758"/>
      <c r="WRF758"/>
      <c r="WRG758"/>
      <c r="WRH758"/>
      <c r="WRI758"/>
      <c r="WRJ758"/>
      <c r="WRK758"/>
      <c r="WRL758"/>
      <c r="WRM758"/>
      <c r="WRN758"/>
      <c r="WRO758"/>
      <c r="WRP758"/>
      <c r="WRQ758"/>
      <c r="WRR758"/>
      <c r="WRS758"/>
      <c r="WRT758"/>
      <c r="WRU758"/>
      <c r="WRV758"/>
      <c r="WRW758"/>
      <c r="WRX758"/>
      <c r="WRY758"/>
      <c r="WRZ758"/>
      <c r="WSA758"/>
      <c r="WSB758"/>
      <c r="WSC758"/>
      <c r="WSD758"/>
      <c r="WSE758"/>
      <c r="WSF758"/>
      <c r="WSG758"/>
      <c r="WSH758"/>
      <c r="WSI758"/>
      <c r="WSJ758"/>
      <c r="WSK758"/>
      <c r="WSL758"/>
      <c r="WSM758"/>
      <c r="WSN758"/>
      <c r="WSO758"/>
      <c r="WSP758"/>
      <c r="WSQ758"/>
      <c r="WSR758"/>
      <c r="WSS758"/>
      <c r="WST758"/>
      <c r="WSU758"/>
      <c r="WSV758"/>
      <c r="WSW758"/>
      <c r="WSX758"/>
      <c r="WSY758"/>
      <c r="WSZ758"/>
      <c r="WTA758"/>
      <c r="WTB758"/>
      <c r="WTC758"/>
      <c r="WTD758"/>
      <c r="WTE758"/>
      <c r="WTF758"/>
      <c r="WTG758"/>
      <c r="WTH758"/>
      <c r="WTI758"/>
      <c r="WTJ758"/>
      <c r="WTK758"/>
      <c r="WTL758"/>
      <c r="WTM758"/>
      <c r="WTN758"/>
      <c r="WTO758"/>
      <c r="WTP758"/>
      <c r="WTQ758"/>
      <c r="WTR758"/>
      <c r="WTS758"/>
      <c r="WTT758"/>
      <c r="WTU758"/>
      <c r="WTV758"/>
      <c r="WTW758"/>
      <c r="WTX758"/>
      <c r="WTY758"/>
      <c r="WTZ758"/>
      <c r="WUA758"/>
      <c r="WUB758"/>
      <c r="WUC758"/>
      <c r="WUD758"/>
      <c r="WUE758"/>
      <c r="WUF758"/>
      <c r="WUG758"/>
      <c r="WUH758"/>
      <c r="WUI758"/>
      <c r="WUJ758"/>
      <c r="WUK758"/>
      <c r="WUL758"/>
      <c r="WUM758"/>
      <c r="WUN758"/>
      <c r="WUO758"/>
      <c r="WUP758"/>
      <c r="WUQ758"/>
      <c r="WUR758"/>
      <c r="WUS758"/>
      <c r="WUT758"/>
      <c r="WUU758"/>
      <c r="WUV758"/>
      <c r="WUW758"/>
      <c r="WUX758"/>
      <c r="WUY758"/>
      <c r="WUZ758"/>
      <c r="WVA758"/>
      <c r="WVB758"/>
      <c r="WVC758"/>
      <c r="WVD758"/>
      <c r="WVE758"/>
      <c r="WVF758"/>
      <c r="WVG758"/>
      <c r="WVH758"/>
      <c r="WVI758"/>
      <c r="WVJ758"/>
      <c r="WVK758"/>
      <c r="WVL758"/>
      <c r="WVM758"/>
      <c r="WVN758"/>
      <c r="WVO758"/>
      <c r="WVP758"/>
      <c r="WVQ758"/>
      <c r="WVR758"/>
      <c r="WVS758"/>
      <c r="WVT758"/>
      <c r="WVU758"/>
      <c r="WVV758"/>
      <c r="WVW758"/>
      <c r="WVX758"/>
      <c r="WVY758"/>
      <c r="WVZ758"/>
      <c r="WWA758"/>
      <c r="WWB758"/>
      <c r="WWC758"/>
      <c r="WWD758"/>
      <c r="WWE758"/>
      <c r="WWF758"/>
      <c r="WWG758"/>
      <c r="WWH758"/>
      <c r="WWI758"/>
      <c r="WWJ758"/>
      <c r="WWK758"/>
      <c r="WWL758"/>
      <c r="WWM758"/>
      <c r="WWN758"/>
      <c r="WWO758"/>
      <c r="WWP758"/>
      <c r="WWQ758"/>
      <c r="WWR758"/>
      <c r="WWS758"/>
      <c r="WWT758"/>
      <c r="WWU758"/>
      <c r="WWV758"/>
      <c r="WWW758"/>
      <c r="WWX758"/>
      <c r="WWY758"/>
      <c r="WWZ758"/>
      <c r="WXA758"/>
      <c r="WXB758"/>
      <c r="WXC758"/>
      <c r="WXD758"/>
      <c r="WXE758"/>
      <c r="WXF758"/>
      <c r="WXG758"/>
      <c r="WXH758"/>
      <c r="WXI758"/>
      <c r="WXJ758"/>
      <c r="WXK758"/>
      <c r="WXL758"/>
      <c r="WXM758"/>
      <c r="WXN758"/>
      <c r="WXO758"/>
      <c r="WXP758"/>
      <c r="WXQ758"/>
      <c r="WXR758"/>
      <c r="WXS758"/>
      <c r="WXT758"/>
      <c r="WXU758"/>
      <c r="WXV758"/>
      <c r="WXW758"/>
      <c r="WXX758"/>
      <c r="WXY758"/>
      <c r="WXZ758"/>
      <c r="WYA758"/>
      <c r="WYB758"/>
      <c r="WYC758"/>
      <c r="WYD758"/>
      <c r="WYE758"/>
      <c r="WYF758"/>
      <c r="WYG758"/>
      <c r="WYH758"/>
      <c r="WYI758"/>
      <c r="WYJ758"/>
      <c r="WYK758"/>
      <c r="WYL758"/>
      <c r="WYM758"/>
      <c r="WYN758"/>
      <c r="WYO758"/>
      <c r="WYP758"/>
      <c r="WYQ758"/>
      <c r="WYR758"/>
      <c r="WYS758"/>
      <c r="WYT758"/>
      <c r="WYU758"/>
      <c r="WYV758"/>
      <c r="WYW758"/>
      <c r="WYX758"/>
      <c r="WYY758"/>
      <c r="WYZ758"/>
      <c r="WZA758"/>
      <c r="WZB758"/>
      <c r="WZC758"/>
      <c r="WZD758"/>
      <c r="WZE758"/>
      <c r="WZF758"/>
      <c r="WZG758"/>
      <c r="WZH758"/>
      <c r="WZI758"/>
      <c r="WZJ758"/>
      <c r="WZK758"/>
      <c r="WZL758"/>
      <c r="WZM758"/>
      <c r="WZN758"/>
      <c r="WZO758"/>
      <c r="WZP758"/>
      <c r="WZQ758"/>
      <c r="WZR758"/>
      <c r="WZS758"/>
      <c r="WZT758"/>
      <c r="WZU758"/>
      <c r="WZV758"/>
      <c r="WZW758"/>
      <c r="WZX758"/>
      <c r="WZY758"/>
      <c r="WZZ758"/>
      <c r="XAA758"/>
      <c r="XAB758"/>
      <c r="XAC758"/>
      <c r="XAD758"/>
      <c r="XAE758"/>
      <c r="XAF758"/>
      <c r="XAG758"/>
      <c r="XAH758"/>
      <c r="XAI758"/>
      <c r="XAJ758"/>
      <c r="XAK758"/>
      <c r="XAL758"/>
      <c r="XAM758"/>
      <c r="XAN758"/>
      <c r="XAO758"/>
      <c r="XAP758"/>
      <c r="XAQ758"/>
      <c r="XAR758"/>
      <c r="XAS758"/>
      <c r="XAT758"/>
      <c r="XAU758"/>
      <c r="XAV758"/>
      <c r="XAW758"/>
      <c r="XAX758"/>
      <c r="XAY758"/>
      <c r="XAZ758"/>
      <c r="XBA758"/>
      <c r="XBB758"/>
      <c r="XBC758"/>
      <c r="XBD758"/>
      <c r="XBE758"/>
      <c r="XBF758"/>
      <c r="XBG758"/>
      <c r="XBH758"/>
      <c r="XBI758"/>
      <c r="XBJ758"/>
      <c r="XBK758"/>
      <c r="XBL758"/>
      <c r="XBM758"/>
      <c r="XBN758"/>
      <c r="XBO758"/>
      <c r="XBP758"/>
      <c r="XBQ758"/>
      <c r="XBR758"/>
      <c r="XBS758"/>
      <c r="XBT758"/>
      <c r="XBU758"/>
      <c r="XBV758"/>
      <c r="XBW758"/>
      <c r="XBX758"/>
      <c r="XBY758"/>
      <c r="XBZ758"/>
      <c r="XCA758"/>
      <c r="XCB758"/>
      <c r="XCC758"/>
      <c r="XCD758"/>
      <c r="XCE758"/>
      <c r="XCF758"/>
      <c r="XCG758"/>
      <c r="XCH758"/>
      <c r="XCI758"/>
      <c r="XCJ758"/>
      <c r="XCK758"/>
      <c r="XCL758"/>
      <c r="XCM758"/>
      <c r="XCN758"/>
      <c r="XCO758"/>
      <c r="XCP758"/>
      <c r="XCQ758"/>
      <c r="XCR758"/>
      <c r="XCS758"/>
      <c r="XCT758"/>
      <c r="XCU758"/>
      <c r="XCV758"/>
      <c r="XCW758"/>
      <c r="XCX758"/>
      <c r="XCY758"/>
      <c r="XCZ758"/>
      <c r="XDA758"/>
      <c r="XDB758"/>
      <c r="XDC758"/>
      <c r="XDD758"/>
      <c r="XDE758"/>
      <c r="XDF758"/>
      <c r="XDG758"/>
      <c r="XDH758"/>
      <c r="XDI758"/>
      <c r="XDJ758"/>
      <c r="XDK758"/>
      <c r="XDL758"/>
      <c r="XDM758"/>
      <c r="XDN758"/>
      <c r="XDO758"/>
      <c r="XDP758"/>
      <c r="XDQ758"/>
      <c r="XDR758"/>
      <c r="XDS758"/>
      <c r="XDT758"/>
      <c r="XDU758"/>
      <c r="XDV758"/>
      <c r="XDW758"/>
      <c r="XDX758"/>
      <c r="XDY758"/>
      <c r="XDZ758"/>
      <c r="XEA758"/>
      <c r="XEB758"/>
      <c r="XEC758"/>
      <c r="XED758"/>
      <c r="XEE758"/>
      <c r="XEF758"/>
      <c r="XEG758"/>
      <c r="XEH758"/>
      <c r="XEI758"/>
      <c r="XEJ758"/>
      <c r="XEK758"/>
      <c r="XEL758"/>
      <c r="XEM758"/>
      <c r="XEN758"/>
      <c r="XEO758"/>
      <c r="XEP758"/>
      <c r="XEQ758"/>
      <c r="XER758"/>
      <c r="XES758"/>
      <c r="XET758"/>
      <c r="XEU758"/>
      <c r="XEV758"/>
      <c r="XEW758"/>
      <c r="XEX758"/>
      <c r="XEY758"/>
      <c r="XEZ758"/>
      <c r="XFA758"/>
      <c r="XFB758"/>
      <c r="XFC758"/>
      <c r="XFD758"/>
    </row>
    <row r="759" spans="1:16384" ht="13.9" customHeight="1">
      <c r="A759" s="192"/>
      <c r="B759" s="184" t="s">
        <v>114</v>
      </c>
      <c r="C759" s="86" t="s">
        <v>161</v>
      </c>
      <c r="D759" s="80"/>
      <c r="E759" s="60"/>
      <c r="F759" s="82" t="s">
        <v>107</v>
      </c>
      <c r="G759" s="60"/>
      <c r="H759" s="123" t="s">
        <v>167</v>
      </c>
      <c r="I759" s="60"/>
      <c r="J759" s="60"/>
      <c r="K759" s="123" t="s">
        <v>166</v>
      </c>
      <c r="L759" s="60"/>
      <c r="M759" s="152" t="s">
        <v>164</v>
      </c>
      <c r="N759" s="60"/>
      <c r="O759" s="123" t="s">
        <v>167</v>
      </c>
      <c r="P759" s="60"/>
      <c r="Q759" s="60"/>
      <c r="R759" s="60"/>
      <c r="S759" s="123" t="s">
        <v>166</v>
      </c>
      <c r="T759" s="60"/>
      <c r="U759" s="60"/>
      <c r="V759" s="60"/>
      <c r="W759" s="60"/>
      <c r="X759" s="60"/>
      <c r="Y759" s="60"/>
      <c r="Z759" s="60"/>
      <c r="AA759" s="60"/>
      <c r="AB759" s="145"/>
      <c r="AC759" s="60"/>
      <c r="AD759" s="123" t="s">
        <v>166</v>
      </c>
      <c r="AE759" s="60"/>
      <c r="AF759" s="145"/>
      <c r="AG759" s="60"/>
      <c r="AH759" s="60"/>
      <c r="AI759" s="123" t="s">
        <v>166</v>
      </c>
      <c r="AJ759" s="60"/>
      <c r="AK759" s="145"/>
      <c r="AL759" s="60"/>
      <c r="AM759" s="77"/>
      <c r="AN759" s="77"/>
      <c r="AO759" s="155" t="s">
        <v>171</v>
      </c>
      <c r="AP759" s="77"/>
      <c r="AQ759" s="77">
        <f t="shared" si="319"/>
        <v>9</v>
      </c>
      <c r="AR759" s="87">
        <f t="shared" si="320"/>
        <v>102</v>
      </c>
      <c r="AS759" s="79">
        <f t="shared" si="318"/>
        <v>8.8235294117647065E-2</v>
      </c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  <c r="CQ759"/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  <c r="DX759"/>
      <c r="DY759"/>
      <c r="DZ759"/>
      <c r="EA759"/>
      <c r="EB759"/>
      <c r="EC759"/>
      <c r="ED759"/>
      <c r="EE759"/>
      <c r="EF759"/>
      <c r="EG759"/>
      <c r="EH759"/>
      <c r="EI759"/>
      <c r="EJ759"/>
      <c r="EK759"/>
      <c r="EL759"/>
      <c r="EM759"/>
      <c r="EN759"/>
      <c r="EO759"/>
      <c r="EP759"/>
      <c r="EQ759"/>
      <c r="ER759"/>
      <c r="ES759"/>
      <c r="ET759"/>
      <c r="EU759"/>
      <c r="EV759"/>
      <c r="EW759"/>
      <c r="EX759"/>
      <c r="EY759"/>
      <c r="EZ759"/>
      <c r="FA759"/>
      <c r="FB759"/>
      <c r="FC759"/>
      <c r="FD759"/>
      <c r="FE759"/>
      <c r="FF759"/>
      <c r="FG759"/>
      <c r="FH759"/>
      <c r="FI759"/>
      <c r="FJ759"/>
      <c r="FK759"/>
      <c r="FL759"/>
      <c r="FM759"/>
      <c r="FN759"/>
      <c r="FO759"/>
      <c r="FP759"/>
      <c r="FQ759"/>
      <c r="FR759"/>
      <c r="FS759"/>
      <c r="FT759"/>
      <c r="FU759"/>
      <c r="FV759"/>
      <c r="FW759"/>
      <c r="FX759"/>
      <c r="FY759"/>
      <c r="FZ759"/>
      <c r="GA759"/>
      <c r="GB759"/>
      <c r="GC759"/>
      <c r="GD759"/>
      <c r="GE759"/>
      <c r="GF759"/>
      <c r="GG759"/>
      <c r="GH759"/>
      <c r="GI759"/>
      <c r="GJ759"/>
      <c r="GK759"/>
      <c r="GL759"/>
      <c r="GM759"/>
      <c r="GN759"/>
      <c r="GO759"/>
      <c r="GP759"/>
      <c r="GQ759"/>
      <c r="GR759"/>
      <c r="GS759"/>
      <c r="GT759"/>
      <c r="GU759"/>
      <c r="GV759"/>
      <c r="GW759"/>
      <c r="GX759"/>
      <c r="GY759"/>
      <c r="GZ759"/>
      <c r="HA759"/>
      <c r="HB759"/>
      <c r="HC759"/>
      <c r="HD759"/>
      <c r="HE759"/>
      <c r="HF759"/>
      <c r="HG759"/>
      <c r="HH759"/>
      <c r="HI759"/>
      <c r="HJ759"/>
      <c r="HK759"/>
      <c r="HL759"/>
      <c r="HM759"/>
      <c r="HN759"/>
      <c r="HO759"/>
      <c r="HP759"/>
      <c r="HQ759"/>
      <c r="HR759"/>
      <c r="HS759"/>
      <c r="HT759"/>
      <c r="HU759"/>
      <c r="HV759"/>
      <c r="HW759"/>
      <c r="HX759"/>
      <c r="HY759"/>
      <c r="HZ759"/>
      <c r="IA759"/>
      <c r="IB759"/>
      <c r="IC759"/>
      <c r="ID759"/>
      <c r="IE759"/>
      <c r="IF759"/>
      <c r="IG759"/>
      <c r="IH759"/>
      <c r="II759"/>
      <c r="IJ759"/>
      <c r="IK759"/>
      <c r="IL759"/>
      <c r="IM759"/>
      <c r="IN759"/>
      <c r="IO759"/>
      <c r="IP759"/>
      <c r="IQ759"/>
      <c r="IR759"/>
      <c r="IS759"/>
      <c r="IT759"/>
      <c r="IU759"/>
      <c r="IV759"/>
      <c r="IW759"/>
      <c r="IX759"/>
      <c r="IY759"/>
      <c r="IZ759"/>
      <c r="JA759"/>
      <c r="JB759"/>
      <c r="JC759"/>
      <c r="JD759"/>
      <c r="JE759"/>
      <c r="JF759"/>
      <c r="JG759"/>
      <c r="JH759"/>
      <c r="JI759"/>
      <c r="JJ759"/>
      <c r="JK759"/>
      <c r="JL759"/>
      <c r="JM759"/>
      <c r="JN759"/>
      <c r="JO759"/>
      <c r="JP759"/>
      <c r="JQ759"/>
      <c r="JR759"/>
      <c r="JS759"/>
      <c r="JT759"/>
      <c r="JU759"/>
      <c r="JV759"/>
      <c r="JW759"/>
      <c r="JX759"/>
      <c r="JY759"/>
      <c r="JZ759"/>
      <c r="KA759"/>
      <c r="KB759"/>
      <c r="KC759"/>
      <c r="KD759"/>
      <c r="KE759"/>
      <c r="KF759"/>
      <c r="KG759"/>
      <c r="KH759"/>
      <c r="KI759"/>
      <c r="KJ759"/>
      <c r="KK759"/>
      <c r="KL759"/>
      <c r="KM759"/>
      <c r="KN759"/>
      <c r="KO759"/>
      <c r="KP759"/>
      <c r="KQ759"/>
      <c r="KR759"/>
      <c r="KS759"/>
      <c r="KT759"/>
      <c r="KU759"/>
      <c r="KV759"/>
      <c r="KW759"/>
      <c r="KX759"/>
      <c r="KY759"/>
      <c r="KZ759"/>
      <c r="LA759"/>
      <c r="LB759"/>
      <c r="LC759"/>
      <c r="LD759"/>
      <c r="LE759"/>
      <c r="LF759"/>
      <c r="LG759"/>
      <c r="LH759"/>
      <c r="LI759"/>
      <c r="LJ759"/>
      <c r="LK759"/>
      <c r="LL759"/>
      <c r="LM759"/>
      <c r="LN759"/>
      <c r="LO759"/>
      <c r="LP759"/>
      <c r="LQ759"/>
      <c r="LR759"/>
      <c r="LS759"/>
      <c r="LT759"/>
      <c r="LU759"/>
      <c r="LV759"/>
      <c r="LW759"/>
      <c r="LX759"/>
      <c r="LY759"/>
      <c r="LZ759"/>
      <c r="MA759"/>
      <c r="MB759"/>
      <c r="MC759"/>
      <c r="MD759"/>
      <c r="ME759"/>
      <c r="MF759"/>
      <c r="MG759"/>
      <c r="MH759"/>
      <c r="MI759"/>
      <c r="MJ759"/>
      <c r="MK759"/>
      <c r="ML759"/>
      <c r="MM759"/>
      <c r="MN759"/>
      <c r="MO759"/>
      <c r="MP759"/>
      <c r="MQ759"/>
      <c r="MR759"/>
      <c r="MS759"/>
      <c r="MT759"/>
      <c r="MU759"/>
      <c r="MV759"/>
      <c r="MW759"/>
      <c r="MX759"/>
      <c r="MY759"/>
      <c r="MZ759"/>
      <c r="NA759"/>
      <c r="NB759"/>
      <c r="NC759"/>
      <c r="ND759"/>
      <c r="NE759"/>
      <c r="NF759"/>
      <c r="NG759"/>
      <c r="NH759"/>
      <c r="NI759"/>
      <c r="NJ759"/>
      <c r="NK759"/>
      <c r="NL759"/>
      <c r="NM759"/>
      <c r="NN759"/>
      <c r="NO759"/>
      <c r="NP759"/>
      <c r="NQ759"/>
      <c r="NR759"/>
      <c r="NS759"/>
      <c r="NT759"/>
      <c r="NU759"/>
      <c r="NV759"/>
      <c r="NW759"/>
      <c r="NX759"/>
      <c r="NY759"/>
      <c r="NZ759"/>
      <c r="OA759"/>
      <c r="OB759"/>
      <c r="OC759"/>
      <c r="OD759"/>
      <c r="OE759"/>
      <c r="OF759"/>
      <c r="OG759"/>
      <c r="OH759"/>
      <c r="OI759"/>
      <c r="OJ759"/>
      <c r="OK759"/>
      <c r="OL759"/>
      <c r="OM759"/>
      <c r="ON759"/>
      <c r="OO759"/>
      <c r="OP759"/>
      <c r="OQ759"/>
      <c r="OR759"/>
      <c r="OS759"/>
      <c r="OT759"/>
      <c r="OU759"/>
      <c r="OV759"/>
      <c r="OW759"/>
      <c r="OX759"/>
      <c r="OY759"/>
      <c r="OZ759"/>
      <c r="PA759"/>
      <c r="PB759"/>
      <c r="PC759"/>
      <c r="PD759"/>
      <c r="PE759"/>
      <c r="PF759"/>
      <c r="PG759"/>
      <c r="PH759"/>
      <c r="PI759"/>
      <c r="PJ759"/>
      <c r="PK759"/>
      <c r="PL759"/>
      <c r="PM759"/>
      <c r="PN759"/>
      <c r="PO759"/>
      <c r="PP759"/>
      <c r="PQ759"/>
      <c r="PR759"/>
      <c r="PS759"/>
      <c r="PT759"/>
      <c r="PU759"/>
      <c r="PV759"/>
      <c r="PW759"/>
      <c r="PX759"/>
      <c r="PY759"/>
      <c r="PZ759"/>
      <c r="QA759"/>
      <c r="QB759"/>
      <c r="QC759"/>
      <c r="QD759"/>
      <c r="QE759"/>
      <c r="QF759"/>
      <c r="QG759"/>
      <c r="QH759"/>
      <c r="QI759"/>
      <c r="QJ759"/>
      <c r="QK759"/>
      <c r="QL759"/>
      <c r="QM759"/>
      <c r="QN759"/>
      <c r="QO759"/>
      <c r="QP759"/>
      <c r="QQ759"/>
      <c r="QR759"/>
      <c r="QS759"/>
      <c r="QT759"/>
      <c r="QU759"/>
      <c r="QV759"/>
      <c r="QW759"/>
      <c r="QX759"/>
      <c r="QY759"/>
      <c r="QZ759"/>
      <c r="RA759"/>
      <c r="RB759"/>
      <c r="RC759"/>
      <c r="RD759"/>
      <c r="RE759"/>
      <c r="RF759"/>
      <c r="RG759"/>
      <c r="RH759"/>
      <c r="RI759"/>
      <c r="RJ759"/>
      <c r="RK759"/>
      <c r="RL759"/>
      <c r="RM759"/>
      <c r="RN759"/>
      <c r="RO759"/>
      <c r="RP759"/>
      <c r="RQ759"/>
      <c r="RR759"/>
      <c r="RS759"/>
      <c r="RT759"/>
      <c r="RU759"/>
      <c r="RV759"/>
      <c r="RW759"/>
      <c r="RX759"/>
      <c r="RY759"/>
      <c r="RZ759"/>
      <c r="SA759"/>
      <c r="SB759"/>
      <c r="SC759"/>
      <c r="SD759"/>
      <c r="SE759"/>
      <c r="SF759"/>
      <c r="SG759"/>
      <c r="SH759"/>
      <c r="SI759"/>
      <c r="SJ759"/>
      <c r="SK759"/>
      <c r="SL759"/>
      <c r="SM759"/>
      <c r="SN759"/>
      <c r="SO759"/>
      <c r="SP759"/>
      <c r="SQ759"/>
      <c r="SR759"/>
      <c r="SS759"/>
      <c r="ST759"/>
      <c r="SU759"/>
      <c r="SV759"/>
      <c r="SW759"/>
      <c r="SX759"/>
      <c r="SY759"/>
      <c r="SZ759"/>
      <c r="TA759"/>
      <c r="TB759"/>
      <c r="TC759"/>
      <c r="TD759"/>
      <c r="TE759"/>
      <c r="TF759"/>
      <c r="TG759"/>
      <c r="TH759"/>
      <c r="TI759"/>
      <c r="TJ759"/>
      <c r="TK759"/>
      <c r="TL759"/>
      <c r="TM759"/>
      <c r="TN759"/>
      <c r="TO759"/>
      <c r="TP759"/>
      <c r="TQ759"/>
      <c r="TR759"/>
      <c r="TS759"/>
      <c r="TT759"/>
      <c r="TU759"/>
      <c r="TV759"/>
      <c r="TW759"/>
      <c r="TX759"/>
      <c r="TY759"/>
      <c r="TZ759"/>
      <c r="UA759"/>
      <c r="UB759"/>
      <c r="UC759"/>
      <c r="UD759"/>
      <c r="UE759"/>
      <c r="UF759"/>
      <c r="UG759"/>
      <c r="UH759"/>
      <c r="UI759"/>
      <c r="UJ759"/>
      <c r="UK759"/>
      <c r="UL759"/>
      <c r="UM759"/>
      <c r="UN759"/>
      <c r="UO759"/>
      <c r="UP759"/>
      <c r="UQ759"/>
      <c r="UR759"/>
      <c r="US759"/>
      <c r="UT759"/>
      <c r="UU759"/>
      <c r="UV759"/>
      <c r="UW759"/>
      <c r="UX759"/>
      <c r="UY759"/>
      <c r="UZ759"/>
      <c r="VA759"/>
      <c r="VB759"/>
      <c r="VC759"/>
      <c r="VD759"/>
      <c r="VE759"/>
      <c r="VF759"/>
      <c r="VG759"/>
      <c r="VH759"/>
      <c r="VI759"/>
      <c r="VJ759"/>
      <c r="VK759"/>
      <c r="VL759"/>
      <c r="VM759"/>
      <c r="VN759"/>
      <c r="VO759"/>
      <c r="VP759"/>
      <c r="VQ759"/>
      <c r="VR759"/>
      <c r="VS759"/>
      <c r="VT759"/>
      <c r="VU759"/>
      <c r="VV759"/>
      <c r="VW759"/>
      <c r="VX759"/>
      <c r="VY759"/>
      <c r="VZ759"/>
      <c r="WA759"/>
      <c r="WB759"/>
      <c r="WC759"/>
      <c r="WD759"/>
      <c r="WE759"/>
      <c r="WF759"/>
      <c r="WG759"/>
      <c r="WH759"/>
      <c r="WI759"/>
      <c r="WJ759"/>
      <c r="WK759"/>
      <c r="WL759"/>
      <c r="WM759"/>
      <c r="WN759"/>
      <c r="WO759"/>
      <c r="WP759"/>
      <c r="WQ759"/>
      <c r="WR759"/>
      <c r="WS759"/>
      <c r="WT759"/>
      <c r="WU759"/>
      <c r="WV759"/>
      <c r="WW759"/>
      <c r="WX759"/>
      <c r="WY759"/>
      <c r="WZ759"/>
      <c r="XA759"/>
      <c r="XB759"/>
      <c r="XC759"/>
      <c r="XD759"/>
      <c r="XE759"/>
      <c r="XF759"/>
      <c r="XG759"/>
      <c r="XH759"/>
      <c r="XI759"/>
      <c r="XJ759"/>
      <c r="XK759"/>
      <c r="XL759"/>
      <c r="XM759"/>
      <c r="XN759"/>
      <c r="XO759"/>
      <c r="XP759"/>
      <c r="XQ759"/>
      <c r="XR759"/>
      <c r="XS759"/>
      <c r="XT759"/>
      <c r="XU759"/>
      <c r="XV759"/>
      <c r="XW759"/>
      <c r="XX759"/>
      <c r="XY759"/>
      <c r="XZ759"/>
      <c r="YA759"/>
      <c r="YB759"/>
      <c r="YC759"/>
      <c r="YD759"/>
      <c r="YE759"/>
      <c r="YF759"/>
      <c r="YG759"/>
      <c r="YH759"/>
      <c r="YI759"/>
      <c r="YJ759"/>
      <c r="YK759"/>
      <c r="YL759"/>
      <c r="YM759"/>
      <c r="YN759"/>
      <c r="YO759"/>
      <c r="YP759"/>
      <c r="YQ759"/>
      <c r="YR759"/>
      <c r="YS759"/>
      <c r="YT759"/>
      <c r="YU759"/>
      <c r="YV759"/>
      <c r="YW759"/>
      <c r="YX759"/>
      <c r="YY759"/>
      <c r="YZ759"/>
      <c r="ZA759"/>
      <c r="ZB759"/>
      <c r="ZC759"/>
      <c r="ZD759"/>
      <c r="ZE759"/>
      <c r="ZF759"/>
      <c r="ZG759"/>
      <c r="ZH759"/>
      <c r="ZI759"/>
      <c r="ZJ759"/>
      <c r="ZK759"/>
      <c r="ZL759"/>
      <c r="ZM759"/>
      <c r="ZN759"/>
      <c r="ZO759"/>
      <c r="ZP759"/>
      <c r="ZQ759"/>
      <c r="ZR759"/>
      <c r="ZS759"/>
      <c r="ZT759"/>
      <c r="ZU759"/>
      <c r="ZV759"/>
      <c r="ZW759"/>
      <c r="ZX759"/>
      <c r="ZY759"/>
      <c r="ZZ759"/>
      <c r="AAA759"/>
      <c r="AAB759"/>
      <c r="AAC759"/>
      <c r="AAD759"/>
      <c r="AAE759"/>
      <c r="AAF759"/>
      <c r="AAG759"/>
      <c r="AAH759"/>
      <c r="AAI759"/>
      <c r="AAJ759"/>
      <c r="AAK759"/>
      <c r="AAL759"/>
      <c r="AAM759"/>
      <c r="AAN759"/>
      <c r="AAO759"/>
      <c r="AAP759"/>
      <c r="AAQ759"/>
      <c r="AAR759"/>
      <c r="AAS759"/>
      <c r="AAT759"/>
      <c r="AAU759"/>
      <c r="AAV759"/>
      <c r="AAW759"/>
      <c r="AAX759"/>
      <c r="AAY759"/>
      <c r="AAZ759"/>
      <c r="ABA759"/>
      <c r="ABB759"/>
      <c r="ABC759"/>
      <c r="ABD759"/>
      <c r="ABE759"/>
      <c r="ABF759"/>
      <c r="ABG759"/>
      <c r="ABH759"/>
      <c r="ABI759"/>
      <c r="ABJ759"/>
      <c r="ABK759"/>
      <c r="ABL759"/>
      <c r="ABM759"/>
      <c r="ABN759"/>
      <c r="ABO759"/>
      <c r="ABP759"/>
      <c r="ABQ759"/>
      <c r="ABR759"/>
      <c r="ABS759"/>
      <c r="ABT759"/>
      <c r="ABU759"/>
      <c r="ABV759"/>
      <c r="ABW759"/>
      <c r="ABX759"/>
      <c r="ABY759"/>
      <c r="ABZ759"/>
      <c r="ACA759"/>
      <c r="ACB759"/>
      <c r="ACC759"/>
      <c r="ACD759"/>
      <c r="ACE759"/>
      <c r="ACF759"/>
      <c r="ACG759"/>
      <c r="ACH759"/>
      <c r="ACI759"/>
      <c r="ACJ759"/>
      <c r="ACK759"/>
      <c r="ACL759"/>
      <c r="ACM759"/>
      <c r="ACN759"/>
      <c r="ACO759"/>
      <c r="ACP759"/>
      <c r="ACQ759"/>
      <c r="ACR759"/>
      <c r="ACS759"/>
      <c r="ACT759"/>
      <c r="ACU759"/>
      <c r="ACV759"/>
      <c r="ACW759"/>
      <c r="ACX759"/>
      <c r="ACY759"/>
      <c r="ACZ759"/>
      <c r="ADA759"/>
      <c r="ADB759"/>
      <c r="ADC759"/>
      <c r="ADD759"/>
      <c r="ADE759"/>
      <c r="ADF759"/>
      <c r="ADG759"/>
      <c r="ADH759"/>
      <c r="ADI759"/>
      <c r="ADJ759"/>
      <c r="ADK759"/>
      <c r="ADL759"/>
      <c r="ADM759"/>
      <c r="ADN759"/>
      <c r="ADO759"/>
      <c r="ADP759"/>
      <c r="ADQ759"/>
      <c r="ADR759"/>
      <c r="ADS759"/>
      <c r="ADT759"/>
      <c r="ADU759"/>
      <c r="ADV759"/>
      <c r="ADW759"/>
      <c r="ADX759"/>
      <c r="ADY759"/>
      <c r="ADZ759"/>
      <c r="AEA759"/>
      <c r="AEB759"/>
      <c r="AEC759"/>
      <c r="AED759"/>
      <c r="AEE759"/>
      <c r="AEF759"/>
      <c r="AEG759"/>
      <c r="AEH759"/>
      <c r="AEI759"/>
      <c r="AEJ759"/>
      <c r="AEK759"/>
      <c r="AEL759"/>
      <c r="AEM759"/>
      <c r="AEN759"/>
      <c r="AEO759"/>
      <c r="AEP759"/>
      <c r="AEQ759"/>
      <c r="AER759"/>
      <c r="AES759"/>
      <c r="AET759"/>
      <c r="AEU759"/>
      <c r="AEV759"/>
      <c r="AEW759"/>
      <c r="AEX759"/>
      <c r="AEY759"/>
      <c r="AEZ759"/>
      <c r="AFA759"/>
      <c r="AFB759"/>
      <c r="AFC759"/>
      <c r="AFD759"/>
      <c r="AFE759"/>
      <c r="AFF759"/>
      <c r="AFG759"/>
      <c r="AFH759"/>
      <c r="AFI759"/>
      <c r="AFJ759"/>
      <c r="AFK759"/>
      <c r="AFL759"/>
      <c r="AFM759"/>
      <c r="AFN759"/>
      <c r="AFO759"/>
      <c r="AFP759"/>
      <c r="AFQ759"/>
      <c r="AFR759"/>
      <c r="AFS759"/>
      <c r="AFT759"/>
      <c r="AFU759"/>
      <c r="AFV759"/>
      <c r="AFW759"/>
      <c r="AFX759"/>
      <c r="AFY759"/>
      <c r="AFZ759"/>
      <c r="AGA759"/>
      <c r="AGB759"/>
      <c r="AGC759"/>
      <c r="AGD759"/>
      <c r="AGE759"/>
      <c r="AGF759"/>
      <c r="AGG759"/>
      <c r="AGH759"/>
      <c r="AGI759"/>
      <c r="AGJ759"/>
      <c r="AGK759"/>
      <c r="AGL759"/>
      <c r="AGM759"/>
      <c r="AGN759"/>
      <c r="AGO759"/>
      <c r="AGP759"/>
      <c r="AGQ759"/>
      <c r="AGR759"/>
      <c r="AGS759"/>
      <c r="AGT759"/>
      <c r="AGU759"/>
      <c r="AGV759"/>
      <c r="AGW759"/>
      <c r="AGX759"/>
      <c r="AGY759"/>
      <c r="AGZ759"/>
      <c r="AHA759"/>
      <c r="AHB759"/>
      <c r="AHC759"/>
      <c r="AHD759"/>
      <c r="AHE759"/>
      <c r="AHF759"/>
      <c r="AHG759"/>
      <c r="AHH759"/>
      <c r="AHI759"/>
      <c r="AHJ759"/>
      <c r="AHK759"/>
      <c r="AHL759"/>
      <c r="AHM759"/>
      <c r="AHN759"/>
      <c r="AHO759"/>
      <c r="AHP759"/>
      <c r="AHQ759"/>
      <c r="AHR759"/>
      <c r="AHS759"/>
      <c r="AHT759"/>
      <c r="AHU759"/>
      <c r="AHV759"/>
      <c r="AHW759"/>
      <c r="AHX759"/>
      <c r="AHY759"/>
      <c r="AHZ759"/>
      <c r="AIA759"/>
      <c r="AIB759"/>
      <c r="AIC759"/>
      <c r="AID759"/>
      <c r="AIE759"/>
      <c r="AIF759"/>
      <c r="AIG759"/>
      <c r="AIH759"/>
      <c r="AII759"/>
      <c r="AIJ759"/>
      <c r="AIK759"/>
      <c r="AIL759"/>
      <c r="AIM759"/>
      <c r="AIN759"/>
      <c r="AIO759"/>
      <c r="AIP759"/>
      <c r="AIQ759"/>
      <c r="AIR759"/>
      <c r="AIS759"/>
      <c r="AIT759"/>
      <c r="AIU759"/>
      <c r="AIV759"/>
      <c r="AIW759"/>
      <c r="AIX759"/>
      <c r="AIY759"/>
      <c r="AIZ759"/>
      <c r="AJA759"/>
      <c r="AJB759"/>
      <c r="AJC759"/>
      <c r="AJD759"/>
      <c r="AJE759"/>
      <c r="AJF759"/>
      <c r="AJG759"/>
      <c r="AJH759"/>
      <c r="AJI759"/>
      <c r="AJJ759"/>
      <c r="AJK759"/>
      <c r="AJL759"/>
      <c r="AJM759"/>
      <c r="AJN759"/>
      <c r="AJO759"/>
      <c r="AJP759"/>
      <c r="AJQ759"/>
      <c r="AJR759"/>
      <c r="AJS759"/>
      <c r="AJT759"/>
      <c r="AJU759"/>
      <c r="AJV759"/>
      <c r="AJW759"/>
      <c r="AJX759"/>
      <c r="AJY759"/>
      <c r="AJZ759"/>
      <c r="AKA759"/>
      <c r="AKB759"/>
      <c r="AKC759"/>
      <c r="AKD759"/>
      <c r="AKE759"/>
      <c r="AKF759"/>
      <c r="AKG759"/>
      <c r="AKH759"/>
      <c r="AKI759"/>
      <c r="AKJ759"/>
      <c r="AKK759"/>
      <c r="AKL759"/>
      <c r="AKM759"/>
      <c r="AKN759"/>
      <c r="AKO759"/>
      <c r="AKP759"/>
      <c r="AKQ759"/>
      <c r="AKR759"/>
      <c r="AKS759"/>
      <c r="AKT759"/>
      <c r="AKU759"/>
      <c r="AKV759"/>
      <c r="AKW759"/>
      <c r="AKX759"/>
      <c r="AKY759"/>
      <c r="AKZ759"/>
      <c r="ALA759"/>
      <c r="ALB759"/>
      <c r="ALC759"/>
      <c r="ALD759"/>
      <c r="ALE759"/>
      <c r="ALF759"/>
      <c r="ALG759"/>
      <c r="ALH759"/>
      <c r="ALI759"/>
      <c r="ALJ759"/>
      <c r="ALK759"/>
      <c r="ALL759"/>
      <c r="ALM759"/>
      <c r="ALN759"/>
      <c r="ALO759"/>
      <c r="ALP759"/>
      <c r="ALQ759"/>
      <c r="ALR759"/>
      <c r="ALS759"/>
      <c r="ALT759"/>
      <c r="ALU759"/>
      <c r="ALV759"/>
      <c r="ALW759"/>
      <c r="ALX759"/>
      <c r="ALY759"/>
      <c r="ALZ759"/>
      <c r="AMA759"/>
      <c r="AMB759"/>
      <c r="AMC759"/>
      <c r="AMD759"/>
      <c r="AME759"/>
      <c r="AMF759"/>
      <c r="AMG759"/>
      <c r="AMH759"/>
      <c r="AMI759"/>
      <c r="AMJ759"/>
      <c r="AMK759"/>
      <c r="AML759"/>
      <c r="AMM759"/>
      <c r="AMN759"/>
      <c r="AMO759"/>
      <c r="AMP759"/>
      <c r="AMQ759"/>
      <c r="AMR759"/>
      <c r="AMS759"/>
      <c r="AMT759"/>
      <c r="AMU759"/>
      <c r="AMV759"/>
      <c r="AMW759"/>
      <c r="AMX759"/>
      <c r="AMY759"/>
      <c r="AMZ759"/>
      <c r="ANA759"/>
      <c r="ANB759"/>
      <c r="ANC759"/>
      <c r="AND759"/>
      <c r="ANE759"/>
      <c r="ANF759"/>
      <c r="ANG759"/>
      <c r="ANH759"/>
      <c r="ANI759"/>
      <c r="ANJ759"/>
      <c r="ANK759"/>
      <c r="ANL759"/>
      <c r="ANM759"/>
      <c r="ANN759"/>
      <c r="ANO759"/>
      <c r="ANP759"/>
      <c r="ANQ759"/>
      <c r="ANR759"/>
      <c r="ANS759"/>
      <c r="ANT759"/>
      <c r="ANU759"/>
      <c r="ANV759"/>
      <c r="ANW759"/>
      <c r="ANX759"/>
      <c r="ANY759"/>
      <c r="ANZ759"/>
      <c r="AOA759"/>
      <c r="AOB759"/>
      <c r="AOC759"/>
      <c r="AOD759"/>
      <c r="AOE759"/>
      <c r="AOF759"/>
      <c r="AOG759"/>
      <c r="AOH759"/>
      <c r="AOI759"/>
      <c r="AOJ759"/>
      <c r="AOK759"/>
      <c r="AOL759"/>
      <c r="AOM759"/>
      <c r="AON759"/>
      <c r="AOO759"/>
      <c r="AOP759"/>
      <c r="AOQ759"/>
      <c r="AOR759"/>
      <c r="AOS759"/>
      <c r="AOT759"/>
      <c r="AOU759"/>
      <c r="AOV759"/>
      <c r="AOW759"/>
      <c r="AOX759"/>
      <c r="AOY759"/>
      <c r="AOZ759"/>
      <c r="APA759"/>
      <c r="APB759"/>
      <c r="APC759"/>
      <c r="APD759"/>
      <c r="APE759"/>
      <c r="APF759"/>
      <c r="APG759"/>
      <c r="APH759"/>
      <c r="API759"/>
      <c r="APJ759"/>
      <c r="APK759"/>
      <c r="APL759"/>
      <c r="APM759"/>
      <c r="APN759"/>
      <c r="APO759"/>
      <c r="APP759"/>
      <c r="APQ759"/>
      <c r="APR759"/>
      <c r="APS759"/>
      <c r="APT759"/>
      <c r="APU759"/>
      <c r="APV759"/>
      <c r="APW759"/>
      <c r="APX759"/>
      <c r="APY759"/>
      <c r="APZ759"/>
      <c r="AQA759"/>
      <c r="AQB759"/>
      <c r="AQC759"/>
      <c r="AQD759"/>
      <c r="AQE759"/>
      <c r="AQF759"/>
      <c r="AQG759"/>
      <c r="AQH759"/>
      <c r="AQI759"/>
      <c r="AQJ759"/>
      <c r="AQK759"/>
      <c r="AQL759"/>
      <c r="AQM759"/>
      <c r="AQN759"/>
      <c r="AQO759"/>
      <c r="AQP759"/>
      <c r="AQQ759"/>
      <c r="AQR759"/>
      <c r="AQS759"/>
      <c r="AQT759"/>
      <c r="AQU759"/>
      <c r="AQV759"/>
      <c r="AQW759"/>
      <c r="AQX759"/>
      <c r="AQY759"/>
      <c r="AQZ759"/>
      <c r="ARA759"/>
      <c r="ARB759"/>
      <c r="ARC759"/>
      <c r="ARD759"/>
      <c r="ARE759"/>
      <c r="ARF759"/>
      <c r="ARG759"/>
      <c r="ARH759"/>
      <c r="ARI759"/>
      <c r="ARJ759"/>
      <c r="ARK759"/>
      <c r="ARL759"/>
      <c r="ARM759"/>
      <c r="ARN759"/>
      <c r="ARO759"/>
      <c r="ARP759"/>
      <c r="ARQ759"/>
      <c r="ARR759"/>
      <c r="ARS759"/>
      <c r="ART759"/>
      <c r="ARU759"/>
      <c r="ARV759"/>
      <c r="ARW759"/>
      <c r="ARX759"/>
      <c r="ARY759"/>
      <c r="ARZ759"/>
      <c r="ASA759"/>
      <c r="ASB759"/>
      <c r="ASC759"/>
      <c r="ASD759"/>
      <c r="ASE759"/>
      <c r="ASF759"/>
      <c r="ASG759"/>
      <c r="ASH759"/>
      <c r="ASI759"/>
      <c r="ASJ759"/>
      <c r="ASK759"/>
      <c r="ASL759"/>
      <c r="ASM759"/>
      <c r="ASN759"/>
      <c r="ASO759"/>
      <c r="ASP759"/>
      <c r="ASQ759"/>
      <c r="ASR759"/>
      <c r="ASS759"/>
      <c r="AST759"/>
      <c r="ASU759"/>
      <c r="ASV759"/>
      <c r="ASW759"/>
      <c r="ASX759"/>
      <c r="ASY759"/>
      <c r="ASZ759"/>
      <c r="ATA759"/>
      <c r="ATB759"/>
      <c r="ATC759"/>
      <c r="ATD759"/>
      <c r="ATE759"/>
      <c r="ATF759"/>
      <c r="ATG759"/>
      <c r="ATH759"/>
      <c r="ATI759"/>
      <c r="ATJ759"/>
      <c r="ATK759"/>
      <c r="ATL759"/>
      <c r="ATM759"/>
      <c r="ATN759"/>
      <c r="ATO759"/>
      <c r="ATP759"/>
      <c r="ATQ759"/>
      <c r="ATR759"/>
      <c r="ATS759"/>
      <c r="ATT759"/>
      <c r="ATU759"/>
      <c r="ATV759"/>
      <c r="ATW759"/>
      <c r="ATX759"/>
      <c r="ATY759"/>
      <c r="ATZ759"/>
      <c r="AUA759"/>
      <c r="AUB759"/>
      <c r="AUC759"/>
      <c r="AUD759"/>
      <c r="AUE759"/>
      <c r="AUF759"/>
      <c r="AUG759"/>
      <c r="AUH759"/>
      <c r="AUI759"/>
      <c r="AUJ759"/>
      <c r="AUK759"/>
      <c r="AUL759"/>
      <c r="AUM759"/>
      <c r="AUN759"/>
      <c r="AUO759"/>
      <c r="AUP759"/>
      <c r="AUQ759"/>
      <c r="AUR759"/>
      <c r="AUS759"/>
      <c r="AUT759"/>
      <c r="AUU759"/>
      <c r="AUV759"/>
      <c r="AUW759"/>
      <c r="AUX759"/>
      <c r="AUY759"/>
      <c r="AUZ759"/>
      <c r="AVA759"/>
      <c r="AVB759"/>
      <c r="AVC759"/>
      <c r="AVD759"/>
      <c r="AVE759"/>
      <c r="AVF759"/>
      <c r="AVG759"/>
      <c r="AVH759"/>
      <c r="AVI759"/>
      <c r="AVJ759"/>
      <c r="AVK759"/>
      <c r="AVL759"/>
      <c r="AVM759"/>
      <c r="AVN759"/>
      <c r="AVO759"/>
      <c r="AVP759"/>
      <c r="AVQ759"/>
      <c r="AVR759"/>
      <c r="AVS759"/>
      <c r="AVT759"/>
      <c r="AVU759"/>
      <c r="AVV759"/>
      <c r="AVW759"/>
      <c r="AVX759"/>
      <c r="AVY759"/>
      <c r="AVZ759"/>
      <c r="AWA759"/>
      <c r="AWB759"/>
      <c r="AWC759"/>
      <c r="AWD759"/>
      <c r="AWE759"/>
      <c r="AWF759"/>
      <c r="AWG759"/>
      <c r="AWH759"/>
      <c r="AWI759"/>
      <c r="AWJ759"/>
      <c r="AWK759"/>
      <c r="AWL759"/>
      <c r="AWM759"/>
      <c r="AWN759"/>
      <c r="AWO759"/>
      <c r="AWP759"/>
      <c r="AWQ759"/>
      <c r="AWR759"/>
      <c r="AWS759"/>
      <c r="AWT759"/>
      <c r="AWU759"/>
      <c r="AWV759"/>
      <c r="AWW759"/>
      <c r="AWX759"/>
      <c r="AWY759"/>
      <c r="AWZ759"/>
      <c r="AXA759"/>
      <c r="AXB759"/>
      <c r="AXC759"/>
      <c r="AXD759"/>
      <c r="AXE759"/>
      <c r="AXF759"/>
      <c r="AXG759"/>
      <c r="AXH759"/>
      <c r="AXI759"/>
      <c r="AXJ759"/>
      <c r="AXK759"/>
      <c r="AXL759"/>
      <c r="AXM759"/>
      <c r="AXN759"/>
      <c r="AXO759"/>
      <c r="AXP759"/>
      <c r="AXQ759"/>
      <c r="AXR759"/>
      <c r="AXS759"/>
      <c r="AXT759"/>
      <c r="AXU759"/>
      <c r="AXV759"/>
      <c r="AXW759"/>
      <c r="AXX759"/>
      <c r="AXY759"/>
      <c r="AXZ759"/>
      <c r="AYA759"/>
      <c r="AYB759"/>
      <c r="AYC759"/>
      <c r="AYD759"/>
      <c r="AYE759"/>
      <c r="AYF759"/>
      <c r="AYG759"/>
      <c r="AYH759"/>
      <c r="AYI759"/>
      <c r="AYJ759"/>
      <c r="AYK759"/>
      <c r="AYL759"/>
      <c r="AYM759"/>
      <c r="AYN759"/>
      <c r="AYO759"/>
      <c r="AYP759"/>
      <c r="AYQ759"/>
      <c r="AYR759"/>
      <c r="AYS759"/>
      <c r="AYT759"/>
      <c r="AYU759"/>
      <c r="AYV759"/>
      <c r="AYW759"/>
      <c r="AYX759"/>
      <c r="AYY759"/>
      <c r="AYZ759"/>
      <c r="AZA759"/>
      <c r="AZB759"/>
      <c r="AZC759"/>
      <c r="AZD759"/>
      <c r="AZE759"/>
      <c r="AZF759"/>
      <c r="AZG759"/>
      <c r="AZH759"/>
      <c r="AZI759"/>
      <c r="AZJ759"/>
      <c r="AZK759"/>
      <c r="AZL759"/>
      <c r="AZM759"/>
      <c r="AZN759"/>
      <c r="AZO759"/>
      <c r="AZP759"/>
      <c r="AZQ759"/>
      <c r="AZR759"/>
      <c r="AZS759"/>
      <c r="AZT759"/>
      <c r="AZU759"/>
      <c r="AZV759"/>
      <c r="AZW759"/>
      <c r="AZX759"/>
      <c r="AZY759"/>
      <c r="AZZ759"/>
      <c r="BAA759"/>
      <c r="BAB759"/>
      <c r="BAC759"/>
      <c r="BAD759"/>
      <c r="BAE759"/>
      <c r="BAF759"/>
      <c r="BAG759"/>
      <c r="BAH759"/>
      <c r="BAI759"/>
      <c r="BAJ759"/>
      <c r="BAK759"/>
      <c r="BAL759"/>
      <c r="BAM759"/>
      <c r="BAN759"/>
      <c r="BAO759"/>
      <c r="BAP759"/>
      <c r="BAQ759"/>
      <c r="BAR759"/>
      <c r="BAS759"/>
      <c r="BAT759"/>
      <c r="BAU759"/>
      <c r="BAV759"/>
      <c r="BAW759"/>
      <c r="BAX759"/>
      <c r="BAY759"/>
      <c r="BAZ759"/>
      <c r="BBA759"/>
      <c r="BBB759"/>
      <c r="BBC759"/>
      <c r="BBD759"/>
      <c r="BBE759"/>
      <c r="BBF759"/>
      <c r="BBG759"/>
      <c r="BBH759"/>
      <c r="BBI759"/>
      <c r="BBJ759"/>
      <c r="BBK759"/>
      <c r="BBL759"/>
      <c r="BBM759"/>
      <c r="BBN759"/>
      <c r="BBO759"/>
      <c r="BBP759"/>
      <c r="BBQ759"/>
      <c r="BBR759"/>
      <c r="BBS759"/>
      <c r="BBT759"/>
      <c r="BBU759"/>
      <c r="BBV759"/>
      <c r="BBW759"/>
      <c r="BBX759"/>
      <c r="BBY759"/>
      <c r="BBZ759"/>
      <c r="BCA759"/>
      <c r="BCB759"/>
      <c r="BCC759"/>
      <c r="BCD759"/>
      <c r="BCE759"/>
      <c r="BCF759"/>
      <c r="BCG759"/>
      <c r="BCH759"/>
      <c r="BCI759"/>
      <c r="BCJ759"/>
      <c r="BCK759"/>
      <c r="BCL759"/>
      <c r="BCM759"/>
      <c r="BCN759"/>
      <c r="BCO759"/>
      <c r="BCP759"/>
      <c r="BCQ759"/>
      <c r="BCR759"/>
      <c r="BCS759"/>
      <c r="BCT759"/>
      <c r="BCU759"/>
      <c r="BCV759"/>
      <c r="BCW759"/>
      <c r="BCX759"/>
      <c r="BCY759"/>
      <c r="BCZ759"/>
      <c r="BDA759"/>
      <c r="BDB759"/>
      <c r="BDC759"/>
      <c r="BDD759"/>
      <c r="BDE759"/>
      <c r="BDF759"/>
      <c r="BDG759"/>
      <c r="BDH759"/>
      <c r="BDI759"/>
      <c r="BDJ759"/>
      <c r="BDK759"/>
      <c r="BDL759"/>
      <c r="BDM759"/>
      <c r="BDN759"/>
      <c r="BDO759"/>
      <c r="BDP759"/>
      <c r="BDQ759"/>
      <c r="BDR759"/>
      <c r="BDS759"/>
      <c r="BDT759"/>
      <c r="BDU759"/>
      <c r="BDV759"/>
      <c r="BDW759"/>
      <c r="BDX759"/>
      <c r="BDY759"/>
      <c r="BDZ759"/>
      <c r="BEA759"/>
      <c r="BEB759"/>
      <c r="BEC759"/>
      <c r="BED759"/>
      <c r="BEE759"/>
      <c r="BEF759"/>
      <c r="BEG759"/>
      <c r="BEH759"/>
      <c r="BEI759"/>
      <c r="BEJ759"/>
      <c r="BEK759"/>
      <c r="BEL759"/>
      <c r="BEM759"/>
      <c r="BEN759"/>
      <c r="BEO759"/>
      <c r="BEP759"/>
      <c r="BEQ759"/>
      <c r="BER759"/>
      <c r="BES759"/>
      <c r="BET759"/>
      <c r="BEU759"/>
      <c r="BEV759"/>
      <c r="BEW759"/>
      <c r="BEX759"/>
      <c r="BEY759"/>
      <c r="BEZ759"/>
      <c r="BFA759"/>
      <c r="BFB759"/>
      <c r="BFC759"/>
      <c r="BFD759"/>
      <c r="BFE759"/>
      <c r="BFF759"/>
      <c r="BFG759"/>
      <c r="BFH759"/>
      <c r="BFI759"/>
      <c r="BFJ759"/>
      <c r="BFK759"/>
      <c r="BFL759"/>
      <c r="BFM759"/>
      <c r="BFN759"/>
      <c r="BFO759"/>
      <c r="BFP759"/>
      <c r="BFQ759"/>
      <c r="BFR759"/>
      <c r="BFS759"/>
      <c r="BFT759"/>
      <c r="BFU759"/>
      <c r="BFV759"/>
      <c r="BFW759"/>
      <c r="BFX759"/>
      <c r="BFY759"/>
      <c r="BFZ759"/>
      <c r="BGA759"/>
      <c r="BGB759"/>
      <c r="BGC759"/>
      <c r="BGD759"/>
      <c r="BGE759"/>
      <c r="BGF759"/>
      <c r="BGG759"/>
      <c r="BGH759"/>
      <c r="BGI759"/>
      <c r="BGJ759"/>
      <c r="BGK759"/>
      <c r="BGL759"/>
      <c r="BGM759"/>
      <c r="BGN759"/>
      <c r="BGO759"/>
      <c r="BGP759"/>
      <c r="BGQ759"/>
      <c r="BGR759"/>
      <c r="BGS759"/>
      <c r="BGT759"/>
      <c r="BGU759"/>
      <c r="BGV759"/>
      <c r="BGW759"/>
      <c r="BGX759"/>
      <c r="BGY759"/>
      <c r="BGZ759"/>
      <c r="BHA759"/>
      <c r="BHB759"/>
      <c r="BHC759"/>
      <c r="BHD759"/>
      <c r="BHE759"/>
      <c r="BHF759"/>
      <c r="BHG759"/>
      <c r="BHH759"/>
      <c r="BHI759"/>
      <c r="BHJ759"/>
      <c r="BHK759"/>
      <c r="BHL759"/>
      <c r="BHM759"/>
      <c r="BHN759"/>
      <c r="BHO759"/>
      <c r="BHP759"/>
      <c r="BHQ759"/>
      <c r="BHR759"/>
      <c r="BHS759"/>
      <c r="BHT759"/>
      <c r="BHU759"/>
      <c r="BHV759"/>
      <c r="BHW759"/>
      <c r="BHX759"/>
      <c r="BHY759"/>
      <c r="BHZ759"/>
      <c r="BIA759"/>
      <c r="BIB759"/>
      <c r="BIC759"/>
      <c r="BID759"/>
      <c r="BIE759"/>
      <c r="BIF759"/>
      <c r="BIG759"/>
      <c r="BIH759"/>
      <c r="BII759"/>
      <c r="BIJ759"/>
      <c r="BIK759"/>
      <c r="BIL759"/>
      <c r="BIM759"/>
      <c r="BIN759"/>
      <c r="BIO759"/>
      <c r="BIP759"/>
      <c r="BIQ759"/>
      <c r="BIR759"/>
      <c r="BIS759"/>
      <c r="BIT759"/>
      <c r="BIU759"/>
      <c r="BIV759"/>
      <c r="BIW759"/>
      <c r="BIX759"/>
      <c r="BIY759"/>
      <c r="BIZ759"/>
      <c r="BJA759"/>
      <c r="BJB759"/>
      <c r="BJC759"/>
      <c r="BJD759"/>
      <c r="BJE759"/>
      <c r="BJF759"/>
      <c r="BJG759"/>
      <c r="BJH759"/>
      <c r="BJI759"/>
      <c r="BJJ759"/>
      <c r="BJK759"/>
      <c r="BJL759"/>
      <c r="BJM759"/>
      <c r="BJN759"/>
      <c r="BJO759"/>
      <c r="BJP759"/>
      <c r="BJQ759"/>
      <c r="BJR759"/>
      <c r="BJS759"/>
      <c r="BJT759"/>
      <c r="BJU759"/>
      <c r="BJV759"/>
      <c r="BJW759"/>
      <c r="BJX759"/>
      <c r="BJY759"/>
      <c r="BJZ759"/>
      <c r="BKA759"/>
      <c r="BKB759"/>
      <c r="BKC759"/>
      <c r="BKD759"/>
      <c r="BKE759"/>
      <c r="BKF759"/>
      <c r="BKG759"/>
      <c r="BKH759"/>
      <c r="BKI759"/>
      <c r="BKJ759"/>
      <c r="BKK759"/>
      <c r="BKL759"/>
      <c r="BKM759"/>
      <c r="BKN759"/>
      <c r="BKO759"/>
      <c r="BKP759"/>
      <c r="BKQ759"/>
      <c r="BKR759"/>
      <c r="BKS759"/>
      <c r="BKT759"/>
      <c r="BKU759"/>
      <c r="BKV759"/>
      <c r="BKW759"/>
      <c r="BKX759"/>
      <c r="BKY759"/>
      <c r="BKZ759"/>
      <c r="BLA759"/>
      <c r="BLB759"/>
      <c r="BLC759"/>
      <c r="BLD759"/>
      <c r="BLE759"/>
      <c r="BLF759"/>
      <c r="BLG759"/>
      <c r="BLH759"/>
      <c r="BLI759"/>
      <c r="BLJ759"/>
      <c r="BLK759"/>
      <c r="BLL759"/>
      <c r="BLM759"/>
      <c r="BLN759"/>
      <c r="BLO759"/>
      <c r="BLP759"/>
      <c r="BLQ759"/>
      <c r="BLR759"/>
      <c r="BLS759"/>
      <c r="BLT759"/>
      <c r="BLU759"/>
      <c r="BLV759"/>
      <c r="BLW759"/>
      <c r="BLX759"/>
      <c r="BLY759"/>
      <c r="BLZ759"/>
      <c r="BMA759"/>
      <c r="BMB759"/>
      <c r="BMC759"/>
      <c r="BMD759"/>
      <c r="BME759"/>
      <c r="BMF759"/>
      <c r="BMG759"/>
      <c r="BMH759"/>
      <c r="BMI759"/>
      <c r="BMJ759"/>
      <c r="BMK759"/>
      <c r="BML759"/>
      <c r="BMM759"/>
      <c r="BMN759"/>
      <c r="BMO759"/>
      <c r="BMP759"/>
      <c r="BMQ759"/>
      <c r="BMR759"/>
      <c r="BMS759"/>
      <c r="BMT759"/>
      <c r="BMU759"/>
      <c r="BMV759"/>
      <c r="BMW759"/>
      <c r="BMX759"/>
      <c r="BMY759"/>
      <c r="BMZ759"/>
      <c r="BNA759"/>
      <c r="BNB759"/>
      <c r="BNC759"/>
      <c r="BND759"/>
      <c r="BNE759"/>
      <c r="BNF759"/>
      <c r="BNG759"/>
      <c r="BNH759"/>
      <c r="BNI759"/>
      <c r="BNJ759"/>
      <c r="BNK759"/>
      <c r="BNL759"/>
      <c r="BNM759"/>
      <c r="BNN759"/>
      <c r="BNO759"/>
      <c r="BNP759"/>
      <c r="BNQ759"/>
      <c r="BNR759"/>
      <c r="BNS759"/>
      <c r="BNT759"/>
      <c r="BNU759"/>
      <c r="BNV759"/>
      <c r="BNW759"/>
      <c r="BNX759"/>
      <c r="BNY759"/>
      <c r="BNZ759"/>
      <c r="BOA759"/>
      <c r="BOB759"/>
      <c r="BOC759"/>
      <c r="BOD759"/>
      <c r="BOE759"/>
      <c r="BOF759"/>
      <c r="BOG759"/>
      <c r="BOH759"/>
      <c r="BOI759"/>
      <c r="BOJ759"/>
      <c r="BOK759"/>
      <c r="BOL759"/>
      <c r="BOM759"/>
      <c r="BON759"/>
      <c r="BOO759"/>
      <c r="BOP759"/>
      <c r="BOQ759"/>
      <c r="BOR759"/>
      <c r="BOS759"/>
      <c r="BOT759"/>
      <c r="BOU759"/>
      <c r="BOV759"/>
      <c r="BOW759"/>
      <c r="BOX759"/>
      <c r="BOY759"/>
      <c r="BOZ759"/>
      <c r="BPA759"/>
      <c r="BPB759"/>
      <c r="BPC759"/>
      <c r="BPD759"/>
      <c r="BPE759"/>
      <c r="BPF759"/>
      <c r="BPG759"/>
      <c r="BPH759"/>
      <c r="BPI759"/>
      <c r="BPJ759"/>
      <c r="BPK759"/>
      <c r="BPL759"/>
      <c r="BPM759"/>
      <c r="BPN759"/>
      <c r="BPO759"/>
      <c r="BPP759"/>
      <c r="BPQ759"/>
      <c r="BPR759"/>
      <c r="BPS759"/>
      <c r="BPT759"/>
      <c r="BPU759"/>
      <c r="BPV759"/>
      <c r="BPW759"/>
      <c r="BPX759"/>
      <c r="BPY759"/>
      <c r="BPZ759"/>
      <c r="BQA759"/>
      <c r="BQB759"/>
      <c r="BQC759"/>
      <c r="BQD759"/>
      <c r="BQE759"/>
      <c r="BQF759"/>
      <c r="BQG759"/>
      <c r="BQH759"/>
      <c r="BQI759"/>
      <c r="BQJ759"/>
      <c r="BQK759"/>
      <c r="BQL759"/>
      <c r="BQM759"/>
      <c r="BQN759"/>
      <c r="BQO759"/>
      <c r="BQP759"/>
      <c r="BQQ759"/>
      <c r="BQR759"/>
      <c r="BQS759"/>
      <c r="BQT759"/>
      <c r="BQU759"/>
      <c r="BQV759"/>
      <c r="BQW759"/>
      <c r="BQX759"/>
      <c r="BQY759"/>
      <c r="BQZ759"/>
      <c r="BRA759"/>
      <c r="BRB759"/>
      <c r="BRC759"/>
      <c r="BRD759"/>
      <c r="BRE759"/>
      <c r="BRF759"/>
      <c r="BRG759"/>
      <c r="BRH759"/>
      <c r="BRI759"/>
      <c r="BRJ759"/>
      <c r="BRK759"/>
      <c r="BRL759"/>
      <c r="BRM759"/>
      <c r="BRN759"/>
      <c r="BRO759"/>
      <c r="BRP759"/>
      <c r="BRQ759"/>
      <c r="BRR759"/>
      <c r="BRS759"/>
      <c r="BRT759"/>
      <c r="BRU759"/>
      <c r="BRV759"/>
      <c r="BRW759"/>
      <c r="BRX759"/>
      <c r="BRY759"/>
      <c r="BRZ759"/>
      <c r="BSA759"/>
      <c r="BSB759"/>
      <c r="BSC759"/>
      <c r="BSD759"/>
      <c r="BSE759"/>
      <c r="BSF759"/>
      <c r="BSG759"/>
      <c r="BSH759"/>
      <c r="BSI759"/>
      <c r="BSJ759"/>
      <c r="BSK759"/>
      <c r="BSL759"/>
      <c r="BSM759"/>
      <c r="BSN759"/>
      <c r="BSO759"/>
      <c r="BSP759"/>
      <c r="BSQ759"/>
      <c r="BSR759"/>
      <c r="BSS759"/>
      <c r="BST759"/>
      <c r="BSU759"/>
      <c r="BSV759"/>
      <c r="BSW759"/>
      <c r="BSX759"/>
      <c r="BSY759"/>
      <c r="BSZ759"/>
      <c r="BTA759"/>
      <c r="BTB759"/>
      <c r="BTC759"/>
      <c r="BTD759"/>
      <c r="BTE759"/>
      <c r="BTF759"/>
      <c r="BTG759"/>
      <c r="BTH759"/>
      <c r="BTI759"/>
      <c r="BTJ759"/>
      <c r="BTK759"/>
      <c r="BTL759"/>
      <c r="BTM759"/>
      <c r="BTN759"/>
      <c r="BTO759"/>
      <c r="BTP759"/>
      <c r="BTQ759"/>
      <c r="BTR759"/>
      <c r="BTS759"/>
      <c r="BTT759"/>
      <c r="BTU759"/>
      <c r="BTV759"/>
      <c r="BTW759"/>
      <c r="BTX759"/>
      <c r="BTY759"/>
      <c r="BTZ759"/>
      <c r="BUA759"/>
      <c r="BUB759"/>
      <c r="BUC759"/>
      <c r="BUD759"/>
      <c r="BUE759"/>
      <c r="BUF759"/>
      <c r="BUG759"/>
      <c r="BUH759"/>
      <c r="BUI759"/>
      <c r="BUJ759"/>
      <c r="BUK759"/>
      <c r="BUL759"/>
      <c r="BUM759"/>
      <c r="BUN759"/>
      <c r="BUO759"/>
      <c r="BUP759"/>
      <c r="BUQ759"/>
      <c r="BUR759"/>
      <c r="BUS759"/>
      <c r="BUT759"/>
      <c r="BUU759"/>
      <c r="BUV759"/>
      <c r="BUW759"/>
      <c r="BUX759"/>
      <c r="BUY759"/>
      <c r="BUZ759"/>
      <c r="BVA759"/>
      <c r="BVB759"/>
      <c r="BVC759"/>
      <c r="BVD759"/>
      <c r="BVE759"/>
      <c r="BVF759"/>
      <c r="BVG759"/>
      <c r="BVH759"/>
      <c r="BVI759"/>
      <c r="BVJ759"/>
      <c r="BVK759"/>
      <c r="BVL759"/>
      <c r="BVM759"/>
      <c r="BVN759"/>
      <c r="BVO759"/>
      <c r="BVP759"/>
      <c r="BVQ759"/>
      <c r="BVR759"/>
      <c r="BVS759"/>
      <c r="BVT759"/>
      <c r="BVU759"/>
      <c r="BVV759"/>
      <c r="BVW759"/>
      <c r="BVX759"/>
      <c r="BVY759"/>
      <c r="BVZ759"/>
      <c r="BWA759"/>
      <c r="BWB759"/>
      <c r="BWC759"/>
      <c r="BWD759"/>
      <c r="BWE759"/>
      <c r="BWF759"/>
      <c r="BWG759"/>
      <c r="BWH759"/>
      <c r="BWI759"/>
      <c r="BWJ759"/>
      <c r="BWK759"/>
      <c r="BWL759"/>
      <c r="BWM759"/>
      <c r="BWN759"/>
      <c r="BWO759"/>
      <c r="BWP759"/>
      <c r="BWQ759"/>
      <c r="BWR759"/>
      <c r="BWS759"/>
      <c r="BWT759"/>
      <c r="BWU759"/>
      <c r="BWV759"/>
      <c r="BWW759"/>
      <c r="BWX759"/>
      <c r="BWY759"/>
      <c r="BWZ759"/>
      <c r="BXA759"/>
      <c r="BXB759"/>
      <c r="BXC759"/>
      <c r="BXD759"/>
      <c r="BXE759"/>
      <c r="BXF759"/>
      <c r="BXG759"/>
      <c r="BXH759"/>
      <c r="BXI759"/>
      <c r="BXJ759"/>
      <c r="BXK759"/>
      <c r="BXL759"/>
      <c r="BXM759"/>
      <c r="BXN759"/>
      <c r="BXO759"/>
      <c r="BXP759"/>
      <c r="BXQ759"/>
      <c r="BXR759"/>
      <c r="BXS759"/>
      <c r="BXT759"/>
      <c r="BXU759"/>
      <c r="BXV759"/>
      <c r="BXW759"/>
      <c r="BXX759"/>
      <c r="BXY759"/>
      <c r="BXZ759"/>
      <c r="BYA759"/>
      <c r="BYB759"/>
      <c r="BYC759"/>
      <c r="BYD759"/>
      <c r="BYE759"/>
      <c r="BYF759"/>
      <c r="BYG759"/>
      <c r="BYH759"/>
      <c r="BYI759"/>
      <c r="BYJ759"/>
      <c r="BYK759"/>
      <c r="BYL759"/>
      <c r="BYM759"/>
      <c r="BYN759"/>
      <c r="BYO759"/>
      <c r="BYP759"/>
      <c r="BYQ759"/>
      <c r="BYR759"/>
      <c r="BYS759"/>
      <c r="BYT759"/>
      <c r="BYU759"/>
      <c r="BYV759"/>
      <c r="BYW759"/>
      <c r="BYX759"/>
      <c r="BYY759"/>
      <c r="BYZ759"/>
      <c r="BZA759"/>
      <c r="BZB759"/>
      <c r="BZC759"/>
      <c r="BZD759"/>
      <c r="BZE759"/>
      <c r="BZF759"/>
      <c r="BZG759"/>
      <c r="BZH759"/>
      <c r="BZI759"/>
      <c r="BZJ759"/>
      <c r="BZK759"/>
      <c r="BZL759"/>
      <c r="BZM759"/>
      <c r="BZN759"/>
      <c r="BZO759"/>
      <c r="BZP759"/>
      <c r="BZQ759"/>
      <c r="BZR759"/>
      <c r="BZS759"/>
      <c r="BZT759"/>
      <c r="BZU759"/>
      <c r="BZV759"/>
      <c r="BZW759"/>
      <c r="BZX759"/>
      <c r="BZY759"/>
      <c r="BZZ759"/>
      <c r="CAA759"/>
      <c r="CAB759"/>
      <c r="CAC759"/>
      <c r="CAD759"/>
      <c r="CAE759"/>
      <c r="CAF759"/>
      <c r="CAG759"/>
      <c r="CAH759"/>
      <c r="CAI759"/>
      <c r="CAJ759"/>
      <c r="CAK759"/>
      <c r="CAL759"/>
      <c r="CAM759"/>
      <c r="CAN759"/>
      <c r="CAO759"/>
      <c r="CAP759"/>
      <c r="CAQ759"/>
      <c r="CAR759"/>
      <c r="CAS759"/>
      <c r="CAT759"/>
      <c r="CAU759"/>
      <c r="CAV759"/>
      <c r="CAW759"/>
      <c r="CAX759"/>
      <c r="CAY759"/>
      <c r="CAZ759"/>
      <c r="CBA759"/>
      <c r="CBB759"/>
      <c r="CBC759"/>
      <c r="CBD759"/>
      <c r="CBE759"/>
      <c r="CBF759"/>
      <c r="CBG759"/>
      <c r="CBH759"/>
      <c r="CBI759"/>
      <c r="CBJ759"/>
      <c r="CBK759"/>
      <c r="CBL759"/>
      <c r="CBM759"/>
      <c r="CBN759"/>
      <c r="CBO759"/>
      <c r="CBP759"/>
      <c r="CBQ759"/>
      <c r="CBR759"/>
      <c r="CBS759"/>
      <c r="CBT759"/>
      <c r="CBU759"/>
      <c r="CBV759"/>
      <c r="CBW759"/>
      <c r="CBX759"/>
      <c r="CBY759"/>
      <c r="CBZ759"/>
      <c r="CCA759"/>
      <c r="CCB759"/>
      <c r="CCC759"/>
      <c r="CCD759"/>
      <c r="CCE759"/>
      <c r="CCF759"/>
      <c r="CCG759"/>
      <c r="CCH759"/>
      <c r="CCI759"/>
      <c r="CCJ759"/>
      <c r="CCK759"/>
      <c r="CCL759"/>
      <c r="CCM759"/>
      <c r="CCN759"/>
      <c r="CCO759"/>
      <c r="CCP759"/>
      <c r="CCQ759"/>
      <c r="CCR759"/>
      <c r="CCS759"/>
      <c r="CCT759"/>
      <c r="CCU759"/>
      <c r="CCV759"/>
      <c r="CCW759"/>
      <c r="CCX759"/>
      <c r="CCY759"/>
      <c r="CCZ759"/>
      <c r="CDA759"/>
      <c r="CDB759"/>
      <c r="CDC759"/>
      <c r="CDD759"/>
      <c r="CDE759"/>
      <c r="CDF759"/>
      <c r="CDG759"/>
      <c r="CDH759"/>
      <c r="CDI759"/>
      <c r="CDJ759"/>
      <c r="CDK759"/>
      <c r="CDL759"/>
      <c r="CDM759"/>
      <c r="CDN759"/>
      <c r="CDO759"/>
      <c r="CDP759"/>
      <c r="CDQ759"/>
      <c r="CDR759"/>
      <c r="CDS759"/>
      <c r="CDT759"/>
      <c r="CDU759"/>
      <c r="CDV759"/>
      <c r="CDW759"/>
      <c r="CDX759"/>
      <c r="CDY759"/>
      <c r="CDZ759"/>
      <c r="CEA759"/>
      <c r="CEB759"/>
      <c r="CEC759"/>
      <c r="CED759"/>
      <c r="CEE759"/>
      <c r="CEF759"/>
      <c r="CEG759"/>
      <c r="CEH759"/>
      <c r="CEI759"/>
      <c r="CEJ759"/>
      <c r="CEK759"/>
      <c r="CEL759"/>
      <c r="CEM759"/>
      <c r="CEN759"/>
      <c r="CEO759"/>
      <c r="CEP759"/>
      <c r="CEQ759"/>
      <c r="CER759"/>
      <c r="CES759"/>
      <c r="CET759"/>
      <c r="CEU759"/>
      <c r="CEV759"/>
      <c r="CEW759"/>
      <c r="CEX759"/>
      <c r="CEY759"/>
      <c r="CEZ759"/>
      <c r="CFA759"/>
      <c r="CFB759"/>
      <c r="CFC759"/>
      <c r="CFD759"/>
      <c r="CFE759"/>
      <c r="CFF759"/>
      <c r="CFG759"/>
      <c r="CFH759"/>
      <c r="CFI759"/>
      <c r="CFJ759"/>
      <c r="CFK759"/>
      <c r="CFL759"/>
      <c r="CFM759"/>
      <c r="CFN759"/>
      <c r="CFO759"/>
      <c r="CFP759"/>
      <c r="CFQ759"/>
      <c r="CFR759"/>
      <c r="CFS759"/>
      <c r="CFT759"/>
      <c r="CFU759"/>
      <c r="CFV759"/>
      <c r="CFW759"/>
      <c r="CFX759"/>
      <c r="CFY759"/>
      <c r="CFZ759"/>
      <c r="CGA759"/>
      <c r="CGB759"/>
      <c r="CGC759"/>
      <c r="CGD759"/>
      <c r="CGE759"/>
      <c r="CGF759"/>
      <c r="CGG759"/>
      <c r="CGH759"/>
      <c r="CGI759"/>
      <c r="CGJ759"/>
      <c r="CGK759"/>
      <c r="CGL759"/>
      <c r="CGM759"/>
      <c r="CGN759"/>
      <c r="CGO759"/>
      <c r="CGP759"/>
      <c r="CGQ759"/>
      <c r="CGR759"/>
      <c r="CGS759"/>
      <c r="CGT759"/>
      <c r="CGU759"/>
      <c r="CGV759"/>
      <c r="CGW759"/>
      <c r="CGX759"/>
      <c r="CGY759"/>
      <c r="CGZ759"/>
      <c r="CHA759"/>
      <c r="CHB759"/>
      <c r="CHC759"/>
      <c r="CHD759"/>
      <c r="CHE759"/>
      <c r="CHF759"/>
      <c r="CHG759"/>
      <c r="CHH759"/>
      <c r="CHI759"/>
      <c r="CHJ759"/>
      <c r="CHK759"/>
      <c r="CHL759"/>
      <c r="CHM759"/>
      <c r="CHN759"/>
      <c r="CHO759"/>
      <c r="CHP759"/>
      <c r="CHQ759"/>
      <c r="CHR759"/>
      <c r="CHS759"/>
      <c r="CHT759"/>
      <c r="CHU759"/>
      <c r="CHV759"/>
      <c r="CHW759"/>
      <c r="CHX759"/>
      <c r="CHY759"/>
      <c r="CHZ759"/>
      <c r="CIA759"/>
      <c r="CIB759"/>
      <c r="CIC759"/>
      <c r="CID759"/>
      <c r="CIE759"/>
      <c r="CIF759"/>
      <c r="CIG759"/>
      <c r="CIH759"/>
      <c r="CII759"/>
      <c r="CIJ759"/>
      <c r="CIK759"/>
      <c r="CIL759"/>
      <c r="CIM759"/>
      <c r="CIN759"/>
      <c r="CIO759"/>
      <c r="CIP759"/>
      <c r="CIQ759"/>
      <c r="CIR759"/>
      <c r="CIS759"/>
      <c r="CIT759"/>
      <c r="CIU759"/>
      <c r="CIV759"/>
      <c r="CIW759"/>
      <c r="CIX759"/>
      <c r="CIY759"/>
      <c r="CIZ759"/>
      <c r="CJA759"/>
      <c r="CJB759"/>
      <c r="CJC759"/>
      <c r="CJD759"/>
      <c r="CJE759"/>
      <c r="CJF759"/>
      <c r="CJG759"/>
      <c r="CJH759"/>
      <c r="CJI759"/>
      <c r="CJJ759"/>
      <c r="CJK759"/>
      <c r="CJL759"/>
      <c r="CJM759"/>
      <c r="CJN759"/>
      <c r="CJO759"/>
      <c r="CJP759"/>
      <c r="CJQ759"/>
      <c r="CJR759"/>
      <c r="CJS759"/>
      <c r="CJT759"/>
      <c r="CJU759"/>
      <c r="CJV759"/>
      <c r="CJW759"/>
      <c r="CJX759"/>
      <c r="CJY759"/>
      <c r="CJZ759"/>
      <c r="CKA759"/>
      <c r="CKB759"/>
      <c r="CKC759"/>
      <c r="CKD759"/>
      <c r="CKE759"/>
      <c r="CKF759"/>
      <c r="CKG759"/>
      <c r="CKH759"/>
      <c r="CKI759"/>
      <c r="CKJ759"/>
      <c r="CKK759"/>
      <c r="CKL759"/>
      <c r="CKM759"/>
      <c r="CKN759"/>
      <c r="CKO759"/>
      <c r="CKP759"/>
      <c r="CKQ759"/>
      <c r="CKR759"/>
      <c r="CKS759"/>
      <c r="CKT759"/>
      <c r="CKU759"/>
      <c r="CKV759"/>
      <c r="CKW759"/>
      <c r="CKX759"/>
      <c r="CKY759"/>
      <c r="CKZ759"/>
      <c r="CLA759"/>
      <c r="CLB759"/>
      <c r="CLC759"/>
      <c r="CLD759"/>
      <c r="CLE759"/>
      <c r="CLF759"/>
      <c r="CLG759"/>
      <c r="CLH759"/>
      <c r="CLI759"/>
      <c r="CLJ759"/>
      <c r="CLK759"/>
      <c r="CLL759"/>
      <c r="CLM759"/>
      <c r="CLN759"/>
      <c r="CLO759"/>
      <c r="CLP759"/>
      <c r="CLQ759"/>
      <c r="CLR759"/>
      <c r="CLS759"/>
      <c r="CLT759"/>
      <c r="CLU759"/>
      <c r="CLV759"/>
      <c r="CLW759"/>
      <c r="CLX759"/>
      <c r="CLY759"/>
      <c r="CLZ759"/>
      <c r="CMA759"/>
      <c r="CMB759"/>
      <c r="CMC759"/>
      <c r="CMD759"/>
      <c r="CME759"/>
      <c r="CMF759"/>
      <c r="CMG759"/>
      <c r="CMH759"/>
      <c r="CMI759"/>
      <c r="CMJ759"/>
      <c r="CMK759"/>
      <c r="CML759"/>
      <c r="CMM759"/>
      <c r="CMN759"/>
      <c r="CMO759"/>
      <c r="CMP759"/>
      <c r="CMQ759"/>
      <c r="CMR759"/>
      <c r="CMS759"/>
      <c r="CMT759"/>
      <c r="CMU759"/>
      <c r="CMV759"/>
      <c r="CMW759"/>
      <c r="CMX759"/>
      <c r="CMY759"/>
      <c r="CMZ759"/>
      <c r="CNA759"/>
      <c r="CNB759"/>
      <c r="CNC759"/>
      <c r="CND759"/>
      <c r="CNE759"/>
      <c r="CNF759"/>
      <c r="CNG759"/>
      <c r="CNH759"/>
      <c r="CNI759"/>
      <c r="CNJ759"/>
      <c r="CNK759"/>
      <c r="CNL759"/>
      <c r="CNM759"/>
      <c r="CNN759"/>
      <c r="CNO759"/>
      <c r="CNP759"/>
      <c r="CNQ759"/>
      <c r="CNR759"/>
      <c r="CNS759"/>
      <c r="CNT759"/>
      <c r="CNU759"/>
      <c r="CNV759"/>
      <c r="CNW759"/>
      <c r="CNX759"/>
      <c r="CNY759"/>
      <c r="CNZ759"/>
      <c r="COA759"/>
      <c r="COB759"/>
      <c r="COC759"/>
      <c r="COD759"/>
      <c r="COE759"/>
      <c r="COF759"/>
      <c r="COG759"/>
      <c r="COH759"/>
      <c r="COI759"/>
      <c r="COJ759"/>
      <c r="COK759"/>
      <c r="COL759"/>
      <c r="COM759"/>
      <c r="CON759"/>
      <c r="COO759"/>
      <c r="COP759"/>
      <c r="COQ759"/>
      <c r="COR759"/>
      <c r="COS759"/>
      <c r="COT759"/>
      <c r="COU759"/>
      <c r="COV759"/>
      <c r="COW759"/>
      <c r="COX759"/>
      <c r="COY759"/>
      <c r="COZ759"/>
      <c r="CPA759"/>
      <c r="CPB759"/>
      <c r="CPC759"/>
      <c r="CPD759"/>
      <c r="CPE759"/>
      <c r="CPF759"/>
      <c r="CPG759"/>
      <c r="CPH759"/>
      <c r="CPI759"/>
      <c r="CPJ759"/>
      <c r="CPK759"/>
      <c r="CPL759"/>
      <c r="CPM759"/>
      <c r="CPN759"/>
      <c r="CPO759"/>
      <c r="CPP759"/>
      <c r="CPQ759"/>
      <c r="CPR759"/>
      <c r="CPS759"/>
      <c r="CPT759"/>
      <c r="CPU759"/>
      <c r="CPV759"/>
      <c r="CPW759"/>
      <c r="CPX759"/>
      <c r="CPY759"/>
      <c r="CPZ759"/>
      <c r="CQA759"/>
      <c r="CQB759"/>
      <c r="CQC759"/>
      <c r="CQD759"/>
      <c r="CQE759"/>
      <c r="CQF759"/>
      <c r="CQG759"/>
      <c r="CQH759"/>
      <c r="CQI759"/>
      <c r="CQJ759"/>
      <c r="CQK759"/>
      <c r="CQL759"/>
      <c r="CQM759"/>
      <c r="CQN759"/>
      <c r="CQO759"/>
      <c r="CQP759"/>
      <c r="CQQ759"/>
      <c r="CQR759"/>
      <c r="CQS759"/>
      <c r="CQT759"/>
      <c r="CQU759"/>
      <c r="CQV759"/>
      <c r="CQW759"/>
      <c r="CQX759"/>
      <c r="CQY759"/>
      <c r="CQZ759"/>
      <c r="CRA759"/>
      <c r="CRB759"/>
      <c r="CRC759"/>
      <c r="CRD759"/>
      <c r="CRE759"/>
      <c r="CRF759"/>
      <c r="CRG759"/>
      <c r="CRH759"/>
      <c r="CRI759"/>
      <c r="CRJ759"/>
      <c r="CRK759"/>
      <c r="CRL759"/>
      <c r="CRM759"/>
      <c r="CRN759"/>
      <c r="CRO759"/>
      <c r="CRP759"/>
      <c r="CRQ759"/>
      <c r="CRR759"/>
      <c r="CRS759"/>
      <c r="CRT759"/>
      <c r="CRU759"/>
      <c r="CRV759"/>
      <c r="CRW759"/>
      <c r="CRX759"/>
      <c r="CRY759"/>
      <c r="CRZ759"/>
      <c r="CSA759"/>
      <c r="CSB759"/>
      <c r="CSC759"/>
      <c r="CSD759"/>
      <c r="CSE759"/>
      <c r="CSF759"/>
      <c r="CSG759"/>
      <c r="CSH759"/>
      <c r="CSI759"/>
      <c r="CSJ759"/>
      <c r="CSK759"/>
      <c r="CSL759"/>
      <c r="CSM759"/>
      <c r="CSN759"/>
      <c r="CSO759"/>
      <c r="CSP759"/>
      <c r="CSQ759"/>
      <c r="CSR759"/>
      <c r="CSS759"/>
      <c r="CST759"/>
      <c r="CSU759"/>
      <c r="CSV759"/>
      <c r="CSW759"/>
      <c r="CSX759"/>
      <c r="CSY759"/>
      <c r="CSZ759"/>
      <c r="CTA759"/>
      <c r="CTB759"/>
      <c r="CTC759"/>
      <c r="CTD759"/>
      <c r="CTE759"/>
      <c r="CTF759"/>
      <c r="CTG759"/>
      <c r="CTH759"/>
      <c r="CTI759"/>
      <c r="CTJ759"/>
      <c r="CTK759"/>
      <c r="CTL759"/>
      <c r="CTM759"/>
      <c r="CTN759"/>
      <c r="CTO759"/>
      <c r="CTP759"/>
      <c r="CTQ759"/>
      <c r="CTR759"/>
      <c r="CTS759"/>
      <c r="CTT759"/>
      <c r="CTU759"/>
      <c r="CTV759"/>
      <c r="CTW759"/>
      <c r="CTX759"/>
      <c r="CTY759"/>
      <c r="CTZ759"/>
      <c r="CUA759"/>
      <c r="CUB759"/>
      <c r="CUC759"/>
      <c r="CUD759"/>
      <c r="CUE759"/>
      <c r="CUF759"/>
      <c r="CUG759"/>
      <c r="CUH759"/>
      <c r="CUI759"/>
      <c r="CUJ759"/>
      <c r="CUK759"/>
      <c r="CUL759"/>
      <c r="CUM759"/>
      <c r="CUN759"/>
      <c r="CUO759"/>
      <c r="CUP759"/>
      <c r="CUQ759"/>
      <c r="CUR759"/>
      <c r="CUS759"/>
      <c r="CUT759"/>
      <c r="CUU759"/>
      <c r="CUV759"/>
      <c r="CUW759"/>
      <c r="CUX759"/>
      <c r="CUY759"/>
      <c r="CUZ759"/>
      <c r="CVA759"/>
      <c r="CVB759"/>
      <c r="CVC759"/>
      <c r="CVD759"/>
      <c r="CVE759"/>
      <c r="CVF759"/>
      <c r="CVG759"/>
      <c r="CVH759"/>
      <c r="CVI759"/>
      <c r="CVJ759"/>
      <c r="CVK759"/>
      <c r="CVL759"/>
      <c r="CVM759"/>
      <c r="CVN759"/>
      <c r="CVO759"/>
      <c r="CVP759"/>
      <c r="CVQ759"/>
      <c r="CVR759"/>
      <c r="CVS759"/>
      <c r="CVT759"/>
      <c r="CVU759"/>
      <c r="CVV759"/>
      <c r="CVW759"/>
      <c r="CVX759"/>
      <c r="CVY759"/>
      <c r="CVZ759"/>
      <c r="CWA759"/>
      <c r="CWB759"/>
      <c r="CWC759"/>
      <c r="CWD759"/>
      <c r="CWE759"/>
      <c r="CWF759"/>
      <c r="CWG759"/>
      <c r="CWH759"/>
      <c r="CWI759"/>
      <c r="CWJ759"/>
      <c r="CWK759"/>
      <c r="CWL759"/>
      <c r="CWM759"/>
      <c r="CWN759"/>
      <c r="CWO759"/>
      <c r="CWP759"/>
      <c r="CWQ759"/>
      <c r="CWR759"/>
      <c r="CWS759"/>
      <c r="CWT759"/>
      <c r="CWU759"/>
      <c r="CWV759"/>
      <c r="CWW759"/>
      <c r="CWX759"/>
      <c r="CWY759"/>
      <c r="CWZ759"/>
      <c r="CXA759"/>
      <c r="CXB759"/>
      <c r="CXC759"/>
      <c r="CXD759"/>
      <c r="CXE759"/>
      <c r="CXF759"/>
      <c r="CXG759"/>
      <c r="CXH759"/>
      <c r="CXI759"/>
      <c r="CXJ759"/>
      <c r="CXK759"/>
      <c r="CXL759"/>
      <c r="CXM759"/>
      <c r="CXN759"/>
      <c r="CXO759"/>
      <c r="CXP759"/>
      <c r="CXQ759"/>
      <c r="CXR759"/>
      <c r="CXS759"/>
      <c r="CXT759"/>
      <c r="CXU759"/>
      <c r="CXV759"/>
      <c r="CXW759"/>
      <c r="CXX759"/>
      <c r="CXY759"/>
      <c r="CXZ759"/>
      <c r="CYA759"/>
      <c r="CYB759"/>
      <c r="CYC759"/>
      <c r="CYD759"/>
      <c r="CYE759"/>
      <c r="CYF759"/>
      <c r="CYG759"/>
      <c r="CYH759"/>
      <c r="CYI759"/>
      <c r="CYJ759"/>
      <c r="CYK759"/>
      <c r="CYL759"/>
      <c r="CYM759"/>
      <c r="CYN759"/>
      <c r="CYO759"/>
      <c r="CYP759"/>
      <c r="CYQ759"/>
      <c r="CYR759"/>
      <c r="CYS759"/>
      <c r="CYT759"/>
      <c r="CYU759"/>
      <c r="CYV759"/>
      <c r="CYW759"/>
      <c r="CYX759"/>
      <c r="CYY759"/>
      <c r="CYZ759"/>
      <c r="CZA759"/>
      <c r="CZB759"/>
      <c r="CZC759"/>
      <c r="CZD759"/>
      <c r="CZE759"/>
      <c r="CZF759"/>
      <c r="CZG759"/>
      <c r="CZH759"/>
      <c r="CZI759"/>
      <c r="CZJ759"/>
      <c r="CZK759"/>
      <c r="CZL759"/>
      <c r="CZM759"/>
      <c r="CZN759"/>
      <c r="CZO759"/>
      <c r="CZP759"/>
      <c r="CZQ759"/>
      <c r="CZR759"/>
      <c r="CZS759"/>
      <c r="CZT759"/>
      <c r="CZU759"/>
      <c r="CZV759"/>
      <c r="CZW759"/>
      <c r="CZX759"/>
      <c r="CZY759"/>
      <c r="CZZ759"/>
      <c r="DAA759"/>
      <c r="DAB759"/>
      <c r="DAC759"/>
      <c r="DAD759"/>
      <c r="DAE759"/>
      <c r="DAF759"/>
      <c r="DAG759"/>
      <c r="DAH759"/>
      <c r="DAI759"/>
      <c r="DAJ759"/>
      <c r="DAK759"/>
      <c r="DAL759"/>
      <c r="DAM759"/>
      <c r="DAN759"/>
      <c r="DAO759"/>
      <c r="DAP759"/>
      <c r="DAQ759"/>
      <c r="DAR759"/>
      <c r="DAS759"/>
      <c r="DAT759"/>
      <c r="DAU759"/>
      <c r="DAV759"/>
      <c r="DAW759"/>
      <c r="DAX759"/>
      <c r="DAY759"/>
      <c r="DAZ759"/>
      <c r="DBA759"/>
      <c r="DBB759"/>
      <c r="DBC759"/>
      <c r="DBD759"/>
      <c r="DBE759"/>
      <c r="DBF759"/>
      <c r="DBG759"/>
      <c r="DBH759"/>
      <c r="DBI759"/>
      <c r="DBJ759"/>
      <c r="DBK759"/>
      <c r="DBL759"/>
      <c r="DBM759"/>
      <c r="DBN759"/>
      <c r="DBO759"/>
      <c r="DBP759"/>
      <c r="DBQ759"/>
      <c r="DBR759"/>
      <c r="DBS759"/>
      <c r="DBT759"/>
      <c r="DBU759"/>
      <c r="DBV759"/>
      <c r="DBW759"/>
      <c r="DBX759"/>
      <c r="DBY759"/>
      <c r="DBZ759"/>
      <c r="DCA759"/>
      <c r="DCB759"/>
      <c r="DCC759"/>
      <c r="DCD759"/>
      <c r="DCE759"/>
      <c r="DCF759"/>
      <c r="DCG759"/>
      <c r="DCH759"/>
      <c r="DCI759"/>
      <c r="DCJ759"/>
      <c r="DCK759"/>
      <c r="DCL759"/>
      <c r="DCM759"/>
      <c r="DCN759"/>
      <c r="DCO759"/>
      <c r="DCP759"/>
      <c r="DCQ759"/>
      <c r="DCR759"/>
      <c r="DCS759"/>
      <c r="DCT759"/>
      <c r="DCU759"/>
      <c r="DCV759"/>
      <c r="DCW759"/>
      <c r="DCX759"/>
      <c r="DCY759"/>
      <c r="DCZ759"/>
      <c r="DDA759"/>
      <c r="DDB759"/>
      <c r="DDC759"/>
      <c r="DDD759"/>
      <c r="DDE759"/>
      <c r="DDF759"/>
      <c r="DDG759"/>
      <c r="DDH759"/>
      <c r="DDI759"/>
      <c r="DDJ759"/>
      <c r="DDK759"/>
      <c r="DDL759"/>
      <c r="DDM759"/>
      <c r="DDN759"/>
      <c r="DDO759"/>
      <c r="DDP759"/>
      <c r="DDQ759"/>
      <c r="DDR759"/>
      <c r="DDS759"/>
      <c r="DDT759"/>
      <c r="DDU759"/>
      <c r="DDV759"/>
      <c r="DDW759"/>
      <c r="DDX759"/>
      <c r="DDY759"/>
      <c r="DDZ759"/>
      <c r="DEA759"/>
      <c r="DEB759"/>
      <c r="DEC759"/>
      <c r="DED759"/>
      <c r="DEE759"/>
      <c r="DEF759"/>
      <c r="DEG759"/>
      <c r="DEH759"/>
      <c r="DEI759"/>
      <c r="DEJ759"/>
      <c r="DEK759"/>
      <c r="DEL759"/>
      <c r="DEM759"/>
      <c r="DEN759"/>
      <c r="DEO759"/>
      <c r="DEP759"/>
      <c r="DEQ759"/>
      <c r="DER759"/>
      <c r="DES759"/>
      <c r="DET759"/>
      <c r="DEU759"/>
      <c r="DEV759"/>
      <c r="DEW759"/>
      <c r="DEX759"/>
      <c r="DEY759"/>
      <c r="DEZ759"/>
      <c r="DFA759"/>
      <c r="DFB759"/>
      <c r="DFC759"/>
      <c r="DFD759"/>
      <c r="DFE759"/>
      <c r="DFF759"/>
      <c r="DFG759"/>
      <c r="DFH759"/>
      <c r="DFI759"/>
      <c r="DFJ759"/>
      <c r="DFK759"/>
      <c r="DFL759"/>
      <c r="DFM759"/>
      <c r="DFN759"/>
      <c r="DFO759"/>
      <c r="DFP759"/>
      <c r="DFQ759"/>
      <c r="DFR759"/>
      <c r="DFS759"/>
      <c r="DFT759"/>
      <c r="DFU759"/>
      <c r="DFV759"/>
      <c r="DFW759"/>
      <c r="DFX759"/>
      <c r="DFY759"/>
      <c r="DFZ759"/>
      <c r="DGA759"/>
      <c r="DGB759"/>
      <c r="DGC759"/>
      <c r="DGD759"/>
      <c r="DGE759"/>
      <c r="DGF759"/>
      <c r="DGG759"/>
      <c r="DGH759"/>
      <c r="DGI759"/>
      <c r="DGJ759"/>
      <c r="DGK759"/>
      <c r="DGL759"/>
      <c r="DGM759"/>
      <c r="DGN759"/>
      <c r="DGO759"/>
      <c r="DGP759"/>
      <c r="DGQ759"/>
      <c r="DGR759"/>
      <c r="DGS759"/>
      <c r="DGT759"/>
      <c r="DGU759"/>
      <c r="DGV759"/>
      <c r="DGW759"/>
      <c r="DGX759"/>
      <c r="DGY759"/>
      <c r="DGZ759"/>
      <c r="DHA759"/>
      <c r="DHB759"/>
      <c r="DHC759"/>
      <c r="DHD759"/>
      <c r="DHE759"/>
      <c r="DHF759"/>
      <c r="DHG759"/>
      <c r="DHH759"/>
      <c r="DHI759"/>
      <c r="DHJ759"/>
      <c r="DHK759"/>
      <c r="DHL759"/>
      <c r="DHM759"/>
      <c r="DHN759"/>
      <c r="DHO759"/>
      <c r="DHP759"/>
      <c r="DHQ759"/>
      <c r="DHR759"/>
      <c r="DHS759"/>
      <c r="DHT759"/>
      <c r="DHU759"/>
      <c r="DHV759"/>
      <c r="DHW759"/>
      <c r="DHX759"/>
      <c r="DHY759"/>
      <c r="DHZ759"/>
      <c r="DIA759"/>
      <c r="DIB759"/>
      <c r="DIC759"/>
      <c r="DID759"/>
      <c r="DIE759"/>
      <c r="DIF759"/>
      <c r="DIG759"/>
      <c r="DIH759"/>
      <c r="DII759"/>
      <c r="DIJ759"/>
      <c r="DIK759"/>
      <c r="DIL759"/>
      <c r="DIM759"/>
      <c r="DIN759"/>
      <c r="DIO759"/>
      <c r="DIP759"/>
      <c r="DIQ759"/>
      <c r="DIR759"/>
      <c r="DIS759"/>
      <c r="DIT759"/>
      <c r="DIU759"/>
      <c r="DIV759"/>
      <c r="DIW759"/>
      <c r="DIX759"/>
      <c r="DIY759"/>
      <c r="DIZ759"/>
      <c r="DJA759"/>
      <c r="DJB759"/>
      <c r="DJC759"/>
      <c r="DJD759"/>
      <c r="DJE759"/>
      <c r="DJF759"/>
      <c r="DJG759"/>
      <c r="DJH759"/>
      <c r="DJI759"/>
      <c r="DJJ759"/>
      <c r="DJK759"/>
      <c r="DJL759"/>
      <c r="DJM759"/>
      <c r="DJN759"/>
      <c r="DJO759"/>
      <c r="DJP759"/>
      <c r="DJQ759"/>
      <c r="DJR759"/>
      <c r="DJS759"/>
      <c r="DJT759"/>
      <c r="DJU759"/>
      <c r="DJV759"/>
      <c r="DJW759"/>
      <c r="DJX759"/>
      <c r="DJY759"/>
      <c r="DJZ759"/>
      <c r="DKA759"/>
      <c r="DKB759"/>
      <c r="DKC759"/>
      <c r="DKD759"/>
      <c r="DKE759"/>
      <c r="DKF759"/>
      <c r="DKG759"/>
      <c r="DKH759"/>
      <c r="DKI759"/>
      <c r="DKJ759"/>
      <c r="DKK759"/>
      <c r="DKL759"/>
      <c r="DKM759"/>
      <c r="DKN759"/>
      <c r="DKO759"/>
      <c r="DKP759"/>
      <c r="DKQ759"/>
      <c r="DKR759"/>
      <c r="DKS759"/>
      <c r="DKT759"/>
      <c r="DKU759"/>
      <c r="DKV759"/>
      <c r="DKW759"/>
      <c r="DKX759"/>
      <c r="DKY759"/>
      <c r="DKZ759"/>
      <c r="DLA759"/>
      <c r="DLB759"/>
      <c r="DLC759"/>
      <c r="DLD759"/>
      <c r="DLE759"/>
      <c r="DLF759"/>
      <c r="DLG759"/>
      <c r="DLH759"/>
      <c r="DLI759"/>
      <c r="DLJ759"/>
      <c r="DLK759"/>
      <c r="DLL759"/>
      <c r="DLM759"/>
      <c r="DLN759"/>
      <c r="DLO759"/>
      <c r="DLP759"/>
      <c r="DLQ759"/>
      <c r="DLR759"/>
      <c r="DLS759"/>
      <c r="DLT759"/>
      <c r="DLU759"/>
      <c r="DLV759"/>
      <c r="DLW759"/>
      <c r="DLX759"/>
      <c r="DLY759"/>
      <c r="DLZ759"/>
      <c r="DMA759"/>
      <c r="DMB759"/>
      <c r="DMC759"/>
      <c r="DMD759"/>
      <c r="DME759"/>
      <c r="DMF759"/>
      <c r="DMG759"/>
      <c r="DMH759"/>
      <c r="DMI759"/>
      <c r="DMJ759"/>
      <c r="DMK759"/>
      <c r="DML759"/>
      <c r="DMM759"/>
      <c r="DMN759"/>
      <c r="DMO759"/>
      <c r="DMP759"/>
      <c r="DMQ759"/>
      <c r="DMR759"/>
      <c r="DMS759"/>
      <c r="DMT759"/>
      <c r="DMU759"/>
      <c r="DMV759"/>
      <c r="DMW759"/>
      <c r="DMX759"/>
      <c r="DMY759"/>
      <c r="DMZ759"/>
      <c r="DNA759"/>
      <c r="DNB759"/>
      <c r="DNC759"/>
      <c r="DND759"/>
      <c r="DNE759"/>
      <c r="DNF759"/>
      <c r="DNG759"/>
      <c r="DNH759"/>
      <c r="DNI759"/>
      <c r="DNJ759"/>
      <c r="DNK759"/>
      <c r="DNL759"/>
      <c r="DNM759"/>
      <c r="DNN759"/>
      <c r="DNO759"/>
      <c r="DNP759"/>
      <c r="DNQ759"/>
      <c r="DNR759"/>
      <c r="DNS759"/>
      <c r="DNT759"/>
      <c r="DNU759"/>
      <c r="DNV759"/>
      <c r="DNW759"/>
      <c r="DNX759"/>
      <c r="DNY759"/>
      <c r="DNZ759"/>
      <c r="DOA759"/>
      <c r="DOB759"/>
      <c r="DOC759"/>
      <c r="DOD759"/>
      <c r="DOE759"/>
      <c r="DOF759"/>
      <c r="DOG759"/>
      <c r="DOH759"/>
      <c r="DOI759"/>
      <c r="DOJ759"/>
      <c r="DOK759"/>
      <c r="DOL759"/>
      <c r="DOM759"/>
      <c r="DON759"/>
      <c r="DOO759"/>
      <c r="DOP759"/>
      <c r="DOQ759"/>
      <c r="DOR759"/>
      <c r="DOS759"/>
      <c r="DOT759"/>
      <c r="DOU759"/>
      <c r="DOV759"/>
      <c r="DOW759"/>
      <c r="DOX759"/>
      <c r="DOY759"/>
      <c r="DOZ759"/>
      <c r="DPA759"/>
      <c r="DPB759"/>
      <c r="DPC759"/>
      <c r="DPD759"/>
      <c r="DPE759"/>
      <c r="DPF759"/>
      <c r="DPG759"/>
      <c r="DPH759"/>
      <c r="DPI759"/>
      <c r="DPJ759"/>
      <c r="DPK759"/>
      <c r="DPL759"/>
      <c r="DPM759"/>
      <c r="DPN759"/>
      <c r="DPO759"/>
      <c r="DPP759"/>
      <c r="DPQ759"/>
      <c r="DPR759"/>
      <c r="DPS759"/>
      <c r="DPT759"/>
      <c r="DPU759"/>
      <c r="DPV759"/>
      <c r="DPW759"/>
      <c r="DPX759"/>
      <c r="DPY759"/>
      <c r="DPZ759"/>
      <c r="DQA759"/>
      <c r="DQB759"/>
      <c r="DQC759"/>
      <c r="DQD759"/>
      <c r="DQE759"/>
      <c r="DQF759"/>
      <c r="DQG759"/>
      <c r="DQH759"/>
      <c r="DQI759"/>
      <c r="DQJ759"/>
      <c r="DQK759"/>
      <c r="DQL759"/>
      <c r="DQM759"/>
      <c r="DQN759"/>
      <c r="DQO759"/>
      <c r="DQP759"/>
      <c r="DQQ759"/>
      <c r="DQR759"/>
      <c r="DQS759"/>
      <c r="DQT759"/>
      <c r="DQU759"/>
      <c r="DQV759"/>
      <c r="DQW759"/>
      <c r="DQX759"/>
      <c r="DQY759"/>
      <c r="DQZ759"/>
      <c r="DRA759"/>
      <c r="DRB759"/>
      <c r="DRC759"/>
      <c r="DRD759"/>
      <c r="DRE759"/>
      <c r="DRF759"/>
      <c r="DRG759"/>
      <c r="DRH759"/>
      <c r="DRI759"/>
      <c r="DRJ759"/>
      <c r="DRK759"/>
      <c r="DRL759"/>
      <c r="DRM759"/>
      <c r="DRN759"/>
      <c r="DRO759"/>
      <c r="DRP759"/>
      <c r="DRQ759"/>
      <c r="DRR759"/>
      <c r="DRS759"/>
      <c r="DRT759"/>
      <c r="DRU759"/>
      <c r="DRV759"/>
      <c r="DRW759"/>
      <c r="DRX759"/>
      <c r="DRY759"/>
      <c r="DRZ759"/>
      <c r="DSA759"/>
      <c r="DSB759"/>
      <c r="DSC759"/>
      <c r="DSD759"/>
      <c r="DSE759"/>
      <c r="DSF759"/>
      <c r="DSG759"/>
      <c r="DSH759"/>
      <c r="DSI759"/>
      <c r="DSJ759"/>
      <c r="DSK759"/>
      <c r="DSL759"/>
      <c r="DSM759"/>
      <c r="DSN759"/>
      <c r="DSO759"/>
      <c r="DSP759"/>
      <c r="DSQ759"/>
      <c r="DSR759"/>
      <c r="DSS759"/>
      <c r="DST759"/>
      <c r="DSU759"/>
      <c r="DSV759"/>
      <c r="DSW759"/>
      <c r="DSX759"/>
      <c r="DSY759"/>
      <c r="DSZ759"/>
      <c r="DTA759"/>
      <c r="DTB759"/>
      <c r="DTC759"/>
      <c r="DTD759"/>
      <c r="DTE759"/>
      <c r="DTF759"/>
      <c r="DTG759"/>
      <c r="DTH759"/>
      <c r="DTI759"/>
      <c r="DTJ759"/>
      <c r="DTK759"/>
      <c r="DTL759"/>
      <c r="DTM759"/>
      <c r="DTN759"/>
      <c r="DTO759"/>
      <c r="DTP759"/>
      <c r="DTQ759"/>
      <c r="DTR759"/>
      <c r="DTS759"/>
      <c r="DTT759"/>
      <c r="DTU759"/>
      <c r="DTV759"/>
      <c r="DTW759"/>
      <c r="DTX759"/>
      <c r="DTY759"/>
      <c r="DTZ759"/>
      <c r="DUA759"/>
      <c r="DUB759"/>
      <c r="DUC759"/>
      <c r="DUD759"/>
      <c r="DUE759"/>
      <c r="DUF759"/>
      <c r="DUG759"/>
      <c r="DUH759"/>
      <c r="DUI759"/>
      <c r="DUJ759"/>
      <c r="DUK759"/>
      <c r="DUL759"/>
      <c r="DUM759"/>
      <c r="DUN759"/>
      <c r="DUO759"/>
      <c r="DUP759"/>
      <c r="DUQ759"/>
      <c r="DUR759"/>
      <c r="DUS759"/>
      <c r="DUT759"/>
      <c r="DUU759"/>
      <c r="DUV759"/>
      <c r="DUW759"/>
      <c r="DUX759"/>
      <c r="DUY759"/>
      <c r="DUZ759"/>
      <c r="DVA759"/>
      <c r="DVB759"/>
      <c r="DVC759"/>
      <c r="DVD759"/>
      <c r="DVE759"/>
      <c r="DVF759"/>
      <c r="DVG759"/>
      <c r="DVH759"/>
      <c r="DVI759"/>
      <c r="DVJ759"/>
      <c r="DVK759"/>
      <c r="DVL759"/>
      <c r="DVM759"/>
      <c r="DVN759"/>
      <c r="DVO759"/>
      <c r="DVP759"/>
      <c r="DVQ759"/>
      <c r="DVR759"/>
      <c r="DVS759"/>
      <c r="DVT759"/>
      <c r="DVU759"/>
      <c r="DVV759"/>
      <c r="DVW759"/>
      <c r="DVX759"/>
      <c r="DVY759"/>
      <c r="DVZ759"/>
      <c r="DWA759"/>
      <c r="DWB759"/>
      <c r="DWC759"/>
      <c r="DWD759"/>
      <c r="DWE759"/>
      <c r="DWF759"/>
      <c r="DWG759"/>
      <c r="DWH759"/>
      <c r="DWI759"/>
      <c r="DWJ759"/>
      <c r="DWK759"/>
      <c r="DWL759"/>
      <c r="DWM759"/>
      <c r="DWN759"/>
      <c r="DWO759"/>
      <c r="DWP759"/>
      <c r="DWQ759"/>
      <c r="DWR759"/>
      <c r="DWS759"/>
      <c r="DWT759"/>
      <c r="DWU759"/>
      <c r="DWV759"/>
      <c r="DWW759"/>
      <c r="DWX759"/>
      <c r="DWY759"/>
      <c r="DWZ759"/>
      <c r="DXA759"/>
      <c r="DXB759"/>
      <c r="DXC759"/>
      <c r="DXD759"/>
      <c r="DXE759"/>
      <c r="DXF759"/>
      <c r="DXG759"/>
      <c r="DXH759"/>
      <c r="DXI759"/>
      <c r="DXJ759"/>
      <c r="DXK759"/>
      <c r="DXL759"/>
      <c r="DXM759"/>
      <c r="DXN759"/>
      <c r="DXO759"/>
      <c r="DXP759"/>
      <c r="DXQ759"/>
      <c r="DXR759"/>
      <c r="DXS759"/>
      <c r="DXT759"/>
      <c r="DXU759"/>
      <c r="DXV759"/>
      <c r="DXW759"/>
      <c r="DXX759"/>
      <c r="DXY759"/>
      <c r="DXZ759"/>
      <c r="DYA759"/>
      <c r="DYB759"/>
      <c r="DYC759"/>
      <c r="DYD759"/>
      <c r="DYE759"/>
      <c r="DYF759"/>
      <c r="DYG759"/>
      <c r="DYH759"/>
      <c r="DYI759"/>
      <c r="DYJ759"/>
      <c r="DYK759"/>
      <c r="DYL759"/>
      <c r="DYM759"/>
      <c r="DYN759"/>
      <c r="DYO759"/>
      <c r="DYP759"/>
      <c r="DYQ759"/>
      <c r="DYR759"/>
      <c r="DYS759"/>
      <c r="DYT759"/>
      <c r="DYU759"/>
      <c r="DYV759"/>
      <c r="DYW759"/>
      <c r="DYX759"/>
      <c r="DYY759"/>
      <c r="DYZ759"/>
      <c r="DZA759"/>
      <c r="DZB759"/>
      <c r="DZC759"/>
      <c r="DZD759"/>
      <c r="DZE759"/>
      <c r="DZF759"/>
      <c r="DZG759"/>
      <c r="DZH759"/>
      <c r="DZI759"/>
      <c r="DZJ759"/>
      <c r="DZK759"/>
      <c r="DZL759"/>
      <c r="DZM759"/>
      <c r="DZN759"/>
      <c r="DZO759"/>
      <c r="DZP759"/>
      <c r="DZQ759"/>
      <c r="DZR759"/>
      <c r="DZS759"/>
      <c r="DZT759"/>
      <c r="DZU759"/>
      <c r="DZV759"/>
      <c r="DZW759"/>
      <c r="DZX759"/>
      <c r="DZY759"/>
      <c r="DZZ759"/>
      <c r="EAA759"/>
      <c r="EAB759"/>
      <c r="EAC759"/>
      <c r="EAD759"/>
      <c r="EAE759"/>
      <c r="EAF759"/>
      <c r="EAG759"/>
      <c r="EAH759"/>
      <c r="EAI759"/>
      <c r="EAJ759"/>
      <c r="EAK759"/>
      <c r="EAL759"/>
      <c r="EAM759"/>
      <c r="EAN759"/>
      <c r="EAO759"/>
      <c r="EAP759"/>
      <c r="EAQ759"/>
      <c r="EAR759"/>
      <c r="EAS759"/>
      <c r="EAT759"/>
      <c r="EAU759"/>
      <c r="EAV759"/>
      <c r="EAW759"/>
      <c r="EAX759"/>
      <c r="EAY759"/>
      <c r="EAZ759"/>
      <c r="EBA759"/>
      <c r="EBB759"/>
      <c r="EBC759"/>
      <c r="EBD759"/>
      <c r="EBE759"/>
      <c r="EBF759"/>
      <c r="EBG759"/>
      <c r="EBH759"/>
      <c r="EBI759"/>
      <c r="EBJ759"/>
      <c r="EBK759"/>
      <c r="EBL759"/>
      <c r="EBM759"/>
      <c r="EBN759"/>
      <c r="EBO759"/>
      <c r="EBP759"/>
      <c r="EBQ759"/>
      <c r="EBR759"/>
      <c r="EBS759"/>
      <c r="EBT759"/>
      <c r="EBU759"/>
      <c r="EBV759"/>
      <c r="EBW759"/>
      <c r="EBX759"/>
      <c r="EBY759"/>
      <c r="EBZ759"/>
      <c r="ECA759"/>
      <c r="ECB759"/>
      <c r="ECC759"/>
      <c r="ECD759"/>
      <c r="ECE759"/>
      <c r="ECF759"/>
      <c r="ECG759"/>
      <c r="ECH759"/>
      <c r="ECI759"/>
      <c r="ECJ759"/>
      <c r="ECK759"/>
      <c r="ECL759"/>
      <c r="ECM759"/>
      <c r="ECN759"/>
      <c r="ECO759"/>
      <c r="ECP759"/>
      <c r="ECQ759"/>
      <c r="ECR759"/>
      <c r="ECS759"/>
      <c r="ECT759"/>
      <c r="ECU759"/>
      <c r="ECV759"/>
      <c r="ECW759"/>
      <c r="ECX759"/>
      <c r="ECY759"/>
      <c r="ECZ759"/>
      <c r="EDA759"/>
      <c r="EDB759"/>
      <c r="EDC759"/>
      <c r="EDD759"/>
      <c r="EDE759"/>
      <c r="EDF759"/>
      <c r="EDG759"/>
      <c r="EDH759"/>
      <c r="EDI759"/>
      <c r="EDJ759"/>
      <c r="EDK759"/>
      <c r="EDL759"/>
      <c r="EDM759"/>
      <c r="EDN759"/>
      <c r="EDO759"/>
      <c r="EDP759"/>
      <c r="EDQ759"/>
      <c r="EDR759"/>
      <c r="EDS759"/>
      <c r="EDT759"/>
      <c r="EDU759"/>
      <c r="EDV759"/>
      <c r="EDW759"/>
      <c r="EDX759"/>
      <c r="EDY759"/>
      <c r="EDZ759"/>
      <c r="EEA759"/>
      <c r="EEB759"/>
      <c r="EEC759"/>
      <c r="EED759"/>
      <c r="EEE759"/>
      <c r="EEF759"/>
      <c r="EEG759"/>
      <c r="EEH759"/>
      <c r="EEI759"/>
      <c r="EEJ759"/>
      <c r="EEK759"/>
      <c r="EEL759"/>
      <c r="EEM759"/>
      <c r="EEN759"/>
      <c r="EEO759"/>
      <c r="EEP759"/>
      <c r="EEQ759"/>
      <c r="EER759"/>
      <c r="EES759"/>
      <c r="EET759"/>
      <c r="EEU759"/>
      <c r="EEV759"/>
      <c r="EEW759"/>
      <c r="EEX759"/>
      <c r="EEY759"/>
      <c r="EEZ759"/>
      <c r="EFA759"/>
      <c r="EFB759"/>
      <c r="EFC759"/>
      <c r="EFD759"/>
      <c r="EFE759"/>
      <c r="EFF759"/>
      <c r="EFG759"/>
      <c r="EFH759"/>
      <c r="EFI759"/>
      <c r="EFJ759"/>
      <c r="EFK759"/>
      <c r="EFL759"/>
      <c r="EFM759"/>
      <c r="EFN759"/>
      <c r="EFO759"/>
      <c r="EFP759"/>
      <c r="EFQ759"/>
      <c r="EFR759"/>
      <c r="EFS759"/>
      <c r="EFT759"/>
      <c r="EFU759"/>
      <c r="EFV759"/>
      <c r="EFW759"/>
      <c r="EFX759"/>
      <c r="EFY759"/>
      <c r="EFZ759"/>
      <c r="EGA759"/>
      <c r="EGB759"/>
      <c r="EGC759"/>
      <c r="EGD759"/>
      <c r="EGE759"/>
      <c r="EGF759"/>
      <c r="EGG759"/>
      <c r="EGH759"/>
      <c r="EGI759"/>
      <c r="EGJ759"/>
      <c r="EGK759"/>
      <c r="EGL759"/>
      <c r="EGM759"/>
      <c r="EGN759"/>
      <c r="EGO759"/>
      <c r="EGP759"/>
      <c r="EGQ759"/>
      <c r="EGR759"/>
      <c r="EGS759"/>
      <c r="EGT759"/>
      <c r="EGU759"/>
      <c r="EGV759"/>
      <c r="EGW759"/>
      <c r="EGX759"/>
      <c r="EGY759"/>
      <c r="EGZ759"/>
      <c r="EHA759"/>
      <c r="EHB759"/>
      <c r="EHC759"/>
      <c r="EHD759"/>
      <c r="EHE759"/>
      <c r="EHF759"/>
      <c r="EHG759"/>
      <c r="EHH759"/>
      <c r="EHI759"/>
      <c r="EHJ759"/>
      <c r="EHK759"/>
      <c r="EHL759"/>
      <c r="EHM759"/>
      <c r="EHN759"/>
      <c r="EHO759"/>
      <c r="EHP759"/>
      <c r="EHQ759"/>
      <c r="EHR759"/>
      <c r="EHS759"/>
      <c r="EHT759"/>
      <c r="EHU759"/>
      <c r="EHV759"/>
      <c r="EHW759"/>
      <c r="EHX759"/>
      <c r="EHY759"/>
      <c r="EHZ759"/>
      <c r="EIA759"/>
      <c r="EIB759"/>
      <c r="EIC759"/>
      <c r="EID759"/>
      <c r="EIE759"/>
      <c r="EIF759"/>
      <c r="EIG759"/>
      <c r="EIH759"/>
      <c r="EII759"/>
      <c r="EIJ759"/>
      <c r="EIK759"/>
      <c r="EIL759"/>
      <c r="EIM759"/>
      <c r="EIN759"/>
      <c r="EIO759"/>
      <c r="EIP759"/>
      <c r="EIQ759"/>
      <c r="EIR759"/>
      <c r="EIS759"/>
      <c r="EIT759"/>
      <c r="EIU759"/>
      <c r="EIV759"/>
      <c r="EIW759"/>
      <c r="EIX759"/>
      <c r="EIY759"/>
      <c r="EIZ759"/>
      <c r="EJA759"/>
      <c r="EJB759"/>
      <c r="EJC759"/>
      <c r="EJD759"/>
      <c r="EJE759"/>
      <c r="EJF759"/>
      <c r="EJG759"/>
      <c r="EJH759"/>
      <c r="EJI759"/>
      <c r="EJJ759"/>
      <c r="EJK759"/>
      <c r="EJL759"/>
      <c r="EJM759"/>
      <c r="EJN759"/>
      <c r="EJO759"/>
      <c r="EJP759"/>
      <c r="EJQ759"/>
      <c r="EJR759"/>
      <c r="EJS759"/>
      <c r="EJT759"/>
      <c r="EJU759"/>
      <c r="EJV759"/>
      <c r="EJW759"/>
      <c r="EJX759"/>
      <c r="EJY759"/>
      <c r="EJZ759"/>
      <c r="EKA759"/>
      <c r="EKB759"/>
      <c r="EKC759"/>
      <c r="EKD759"/>
      <c r="EKE759"/>
      <c r="EKF759"/>
      <c r="EKG759"/>
      <c r="EKH759"/>
      <c r="EKI759"/>
      <c r="EKJ759"/>
      <c r="EKK759"/>
      <c r="EKL759"/>
      <c r="EKM759"/>
      <c r="EKN759"/>
      <c r="EKO759"/>
      <c r="EKP759"/>
      <c r="EKQ759"/>
      <c r="EKR759"/>
      <c r="EKS759"/>
      <c r="EKT759"/>
      <c r="EKU759"/>
      <c r="EKV759"/>
      <c r="EKW759"/>
      <c r="EKX759"/>
      <c r="EKY759"/>
      <c r="EKZ759"/>
      <c r="ELA759"/>
      <c r="ELB759"/>
      <c r="ELC759"/>
      <c r="ELD759"/>
      <c r="ELE759"/>
      <c r="ELF759"/>
      <c r="ELG759"/>
      <c r="ELH759"/>
      <c r="ELI759"/>
      <c r="ELJ759"/>
      <c r="ELK759"/>
      <c r="ELL759"/>
      <c r="ELM759"/>
      <c r="ELN759"/>
      <c r="ELO759"/>
      <c r="ELP759"/>
      <c r="ELQ759"/>
      <c r="ELR759"/>
      <c r="ELS759"/>
      <c r="ELT759"/>
      <c r="ELU759"/>
      <c r="ELV759"/>
      <c r="ELW759"/>
      <c r="ELX759"/>
      <c r="ELY759"/>
      <c r="ELZ759"/>
      <c r="EMA759"/>
      <c r="EMB759"/>
      <c r="EMC759"/>
      <c r="EMD759"/>
      <c r="EME759"/>
      <c r="EMF759"/>
      <c r="EMG759"/>
      <c r="EMH759"/>
      <c r="EMI759"/>
      <c r="EMJ759"/>
      <c r="EMK759"/>
      <c r="EML759"/>
      <c r="EMM759"/>
      <c r="EMN759"/>
      <c r="EMO759"/>
      <c r="EMP759"/>
      <c r="EMQ759"/>
      <c r="EMR759"/>
      <c r="EMS759"/>
      <c r="EMT759"/>
      <c r="EMU759"/>
      <c r="EMV759"/>
      <c r="EMW759"/>
      <c r="EMX759"/>
      <c r="EMY759"/>
      <c r="EMZ759"/>
      <c r="ENA759"/>
      <c r="ENB759"/>
      <c r="ENC759"/>
      <c r="END759"/>
      <c r="ENE759"/>
      <c r="ENF759"/>
      <c r="ENG759"/>
      <c r="ENH759"/>
      <c r="ENI759"/>
      <c r="ENJ759"/>
      <c r="ENK759"/>
      <c r="ENL759"/>
      <c r="ENM759"/>
      <c r="ENN759"/>
      <c r="ENO759"/>
      <c r="ENP759"/>
      <c r="ENQ759"/>
      <c r="ENR759"/>
      <c r="ENS759"/>
      <c r="ENT759"/>
      <c r="ENU759"/>
      <c r="ENV759"/>
      <c r="ENW759"/>
      <c r="ENX759"/>
      <c r="ENY759"/>
      <c r="ENZ759"/>
      <c r="EOA759"/>
      <c r="EOB759"/>
      <c r="EOC759"/>
      <c r="EOD759"/>
      <c r="EOE759"/>
      <c r="EOF759"/>
      <c r="EOG759"/>
      <c r="EOH759"/>
      <c r="EOI759"/>
      <c r="EOJ759"/>
      <c r="EOK759"/>
      <c r="EOL759"/>
      <c r="EOM759"/>
      <c r="EON759"/>
      <c r="EOO759"/>
      <c r="EOP759"/>
      <c r="EOQ759"/>
      <c r="EOR759"/>
      <c r="EOS759"/>
      <c r="EOT759"/>
      <c r="EOU759"/>
      <c r="EOV759"/>
      <c r="EOW759"/>
      <c r="EOX759"/>
      <c r="EOY759"/>
      <c r="EOZ759"/>
      <c r="EPA759"/>
      <c r="EPB759"/>
      <c r="EPC759"/>
      <c r="EPD759"/>
      <c r="EPE759"/>
      <c r="EPF759"/>
      <c r="EPG759"/>
      <c r="EPH759"/>
      <c r="EPI759"/>
      <c r="EPJ759"/>
      <c r="EPK759"/>
      <c r="EPL759"/>
      <c r="EPM759"/>
      <c r="EPN759"/>
      <c r="EPO759"/>
      <c r="EPP759"/>
      <c r="EPQ759"/>
      <c r="EPR759"/>
      <c r="EPS759"/>
      <c r="EPT759"/>
      <c r="EPU759"/>
      <c r="EPV759"/>
      <c r="EPW759"/>
      <c r="EPX759"/>
      <c r="EPY759"/>
      <c r="EPZ759"/>
      <c r="EQA759"/>
      <c r="EQB759"/>
      <c r="EQC759"/>
      <c r="EQD759"/>
      <c r="EQE759"/>
      <c r="EQF759"/>
      <c r="EQG759"/>
      <c r="EQH759"/>
      <c r="EQI759"/>
      <c r="EQJ759"/>
      <c r="EQK759"/>
      <c r="EQL759"/>
      <c r="EQM759"/>
      <c r="EQN759"/>
      <c r="EQO759"/>
      <c r="EQP759"/>
      <c r="EQQ759"/>
      <c r="EQR759"/>
      <c r="EQS759"/>
      <c r="EQT759"/>
      <c r="EQU759"/>
      <c r="EQV759"/>
      <c r="EQW759"/>
      <c r="EQX759"/>
      <c r="EQY759"/>
      <c r="EQZ759"/>
      <c r="ERA759"/>
      <c r="ERB759"/>
      <c r="ERC759"/>
      <c r="ERD759"/>
      <c r="ERE759"/>
      <c r="ERF759"/>
      <c r="ERG759"/>
      <c r="ERH759"/>
      <c r="ERI759"/>
      <c r="ERJ759"/>
      <c r="ERK759"/>
      <c r="ERL759"/>
      <c r="ERM759"/>
      <c r="ERN759"/>
      <c r="ERO759"/>
      <c r="ERP759"/>
      <c r="ERQ759"/>
      <c r="ERR759"/>
      <c r="ERS759"/>
      <c r="ERT759"/>
      <c r="ERU759"/>
      <c r="ERV759"/>
      <c r="ERW759"/>
      <c r="ERX759"/>
      <c r="ERY759"/>
      <c r="ERZ759"/>
      <c r="ESA759"/>
      <c r="ESB759"/>
      <c r="ESC759"/>
      <c r="ESD759"/>
      <c r="ESE759"/>
      <c r="ESF759"/>
      <c r="ESG759"/>
      <c r="ESH759"/>
      <c r="ESI759"/>
      <c r="ESJ759"/>
      <c r="ESK759"/>
      <c r="ESL759"/>
      <c r="ESM759"/>
      <c r="ESN759"/>
      <c r="ESO759"/>
      <c r="ESP759"/>
      <c r="ESQ759"/>
      <c r="ESR759"/>
      <c r="ESS759"/>
      <c r="EST759"/>
      <c r="ESU759"/>
      <c r="ESV759"/>
      <c r="ESW759"/>
      <c r="ESX759"/>
      <c r="ESY759"/>
      <c r="ESZ759"/>
      <c r="ETA759"/>
      <c r="ETB759"/>
      <c r="ETC759"/>
      <c r="ETD759"/>
      <c r="ETE759"/>
      <c r="ETF759"/>
      <c r="ETG759"/>
      <c r="ETH759"/>
      <c r="ETI759"/>
      <c r="ETJ759"/>
      <c r="ETK759"/>
      <c r="ETL759"/>
      <c r="ETM759"/>
      <c r="ETN759"/>
      <c r="ETO759"/>
      <c r="ETP759"/>
      <c r="ETQ759"/>
      <c r="ETR759"/>
      <c r="ETS759"/>
      <c r="ETT759"/>
      <c r="ETU759"/>
      <c r="ETV759"/>
      <c r="ETW759"/>
      <c r="ETX759"/>
      <c r="ETY759"/>
      <c r="ETZ759"/>
      <c r="EUA759"/>
      <c r="EUB759"/>
      <c r="EUC759"/>
      <c r="EUD759"/>
      <c r="EUE759"/>
      <c r="EUF759"/>
      <c r="EUG759"/>
      <c r="EUH759"/>
      <c r="EUI759"/>
      <c r="EUJ759"/>
      <c r="EUK759"/>
      <c r="EUL759"/>
      <c r="EUM759"/>
      <c r="EUN759"/>
      <c r="EUO759"/>
      <c r="EUP759"/>
      <c r="EUQ759"/>
      <c r="EUR759"/>
      <c r="EUS759"/>
      <c r="EUT759"/>
      <c r="EUU759"/>
      <c r="EUV759"/>
      <c r="EUW759"/>
      <c r="EUX759"/>
      <c r="EUY759"/>
      <c r="EUZ759"/>
      <c r="EVA759"/>
      <c r="EVB759"/>
      <c r="EVC759"/>
      <c r="EVD759"/>
      <c r="EVE759"/>
      <c r="EVF759"/>
      <c r="EVG759"/>
      <c r="EVH759"/>
      <c r="EVI759"/>
      <c r="EVJ759"/>
      <c r="EVK759"/>
      <c r="EVL759"/>
      <c r="EVM759"/>
      <c r="EVN759"/>
      <c r="EVO759"/>
      <c r="EVP759"/>
      <c r="EVQ759"/>
      <c r="EVR759"/>
      <c r="EVS759"/>
      <c r="EVT759"/>
      <c r="EVU759"/>
      <c r="EVV759"/>
      <c r="EVW759"/>
      <c r="EVX759"/>
      <c r="EVY759"/>
      <c r="EVZ759"/>
      <c r="EWA759"/>
      <c r="EWB759"/>
      <c r="EWC759"/>
      <c r="EWD759"/>
      <c r="EWE759"/>
      <c r="EWF759"/>
      <c r="EWG759"/>
      <c r="EWH759"/>
      <c r="EWI759"/>
      <c r="EWJ759"/>
      <c r="EWK759"/>
      <c r="EWL759"/>
      <c r="EWM759"/>
      <c r="EWN759"/>
      <c r="EWO759"/>
      <c r="EWP759"/>
      <c r="EWQ759"/>
      <c r="EWR759"/>
      <c r="EWS759"/>
      <c r="EWT759"/>
      <c r="EWU759"/>
      <c r="EWV759"/>
      <c r="EWW759"/>
      <c r="EWX759"/>
      <c r="EWY759"/>
      <c r="EWZ759"/>
      <c r="EXA759"/>
      <c r="EXB759"/>
      <c r="EXC759"/>
      <c r="EXD759"/>
      <c r="EXE759"/>
      <c r="EXF759"/>
      <c r="EXG759"/>
      <c r="EXH759"/>
      <c r="EXI759"/>
      <c r="EXJ759"/>
      <c r="EXK759"/>
      <c r="EXL759"/>
      <c r="EXM759"/>
      <c r="EXN759"/>
      <c r="EXO759"/>
      <c r="EXP759"/>
      <c r="EXQ759"/>
      <c r="EXR759"/>
      <c r="EXS759"/>
      <c r="EXT759"/>
      <c r="EXU759"/>
      <c r="EXV759"/>
      <c r="EXW759"/>
      <c r="EXX759"/>
      <c r="EXY759"/>
      <c r="EXZ759"/>
      <c r="EYA759"/>
      <c r="EYB759"/>
      <c r="EYC759"/>
      <c r="EYD759"/>
      <c r="EYE759"/>
      <c r="EYF759"/>
      <c r="EYG759"/>
      <c r="EYH759"/>
      <c r="EYI759"/>
      <c r="EYJ759"/>
      <c r="EYK759"/>
      <c r="EYL759"/>
      <c r="EYM759"/>
      <c r="EYN759"/>
      <c r="EYO759"/>
      <c r="EYP759"/>
      <c r="EYQ759"/>
      <c r="EYR759"/>
      <c r="EYS759"/>
      <c r="EYT759"/>
      <c r="EYU759"/>
      <c r="EYV759"/>
      <c r="EYW759"/>
      <c r="EYX759"/>
      <c r="EYY759"/>
      <c r="EYZ759"/>
      <c r="EZA759"/>
      <c r="EZB759"/>
      <c r="EZC759"/>
      <c r="EZD759"/>
      <c r="EZE759"/>
      <c r="EZF759"/>
      <c r="EZG759"/>
      <c r="EZH759"/>
      <c r="EZI759"/>
      <c r="EZJ759"/>
      <c r="EZK759"/>
      <c r="EZL759"/>
      <c r="EZM759"/>
      <c r="EZN759"/>
      <c r="EZO759"/>
      <c r="EZP759"/>
      <c r="EZQ759"/>
      <c r="EZR759"/>
      <c r="EZS759"/>
      <c r="EZT759"/>
      <c r="EZU759"/>
      <c r="EZV759"/>
      <c r="EZW759"/>
      <c r="EZX759"/>
      <c r="EZY759"/>
      <c r="EZZ759"/>
      <c r="FAA759"/>
      <c r="FAB759"/>
      <c r="FAC759"/>
      <c r="FAD759"/>
      <c r="FAE759"/>
      <c r="FAF759"/>
      <c r="FAG759"/>
      <c r="FAH759"/>
      <c r="FAI759"/>
      <c r="FAJ759"/>
      <c r="FAK759"/>
      <c r="FAL759"/>
      <c r="FAM759"/>
      <c r="FAN759"/>
      <c r="FAO759"/>
      <c r="FAP759"/>
      <c r="FAQ759"/>
      <c r="FAR759"/>
      <c r="FAS759"/>
      <c r="FAT759"/>
      <c r="FAU759"/>
      <c r="FAV759"/>
      <c r="FAW759"/>
      <c r="FAX759"/>
      <c r="FAY759"/>
      <c r="FAZ759"/>
      <c r="FBA759"/>
      <c r="FBB759"/>
      <c r="FBC759"/>
      <c r="FBD759"/>
      <c r="FBE759"/>
      <c r="FBF759"/>
      <c r="FBG759"/>
      <c r="FBH759"/>
      <c r="FBI759"/>
      <c r="FBJ759"/>
      <c r="FBK759"/>
      <c r="FBL759"/>
      <c r="FBM759"/>
      <c r="FBN759"/>
      <c r="FBO759"/>
      <c r="FBP759"/>
      <c r="FBQ759"/>
      <c r="FBR759"/>
      <c r="FBS759"/>
      <c r="FBT759"/>
      <c r="FBU759"/>
      <c r="FBV759"/>
      <c r="FBW759"/>
      <c r="FBX759"/>
      <c r="FBY759"/>
      <c r="FBZ759"/>
      <c r="FCA759"/>
      <c r="FCB759"/>
      <c r="FCC759"/>
      <c r="FCD759"/>
      <c r="FCE759"/>
      <c r="FCF759"/>
      <c r="FCG759"/>
      <c r="FCH759"/>
      <c r="FCI759"/>
      <c r="FCJ759"/>
      <c r="FCK759"/>
      <c r="FCL759"/>
      <c r="FCM759"/>
      <c r="FCN759"/>
      <c r="FCO759"/>
      <c r="FCP759"/>
      <c r="FCQ759"/>
      <c r="FCR759"/>
      <c r="FCS759"/>
      <c r="FCT759"/>
      <c r="FCU759"/>
      <c r="FCV759"/>
      <c r="FCW759"/>
      <c r="FCX759"/>
      <c r="FCY759"/>
      <c r="FCZ759"/>
      <c r="FDA759"/>
      <c r="FDB759"/>
      <c r="FDC759"/>
      <c r="FDD759"/>
      <c r="FDE759"/>
      <c r="FDF759"/>
      <c r="FDG759"/>
      <c r="FDH759"/>
      <c r="FDI759"/>
      <c r="FDJ759"/>
      <c r="FDK759"/>
      <c r="FDL759"/>
      <c r="FDM759"/>
      <c r="FDN759"/>
      <c r="FDO759"/>
      <c r="FDP759"/>
      <c r="FDQ759"/>
      <c r="FDR759"/>
      <c r="FDS759"/>
      <c r="FDT759"/>
      <c r="FDU759"/>
      <c r="FDV759"/>
      <c r="FDW759"/>
      <c r="FDX759"/>
      <c r="FDY759"/>
      <c r="FDZ759"/>
      <c r="FEA759"/>
      <c r="FEB759"/>
      <c r="FEC759"/>
      <c r="FED759"/>
      <c r="FEE759"/>
      <c r="FEF759"/>
      <c r="FEG759"/>
      <c r="FEH759"/>
      <c r="FEI759"/>
      <c r="FEJ759"/>
      <c r="FEK759"/>
      <c r="FEL759"/>
      <c r="FEM759"/>
      <c r="FEN759"/>
      <c r="FEO759"/>
      <c r="FEP759"/>
      <c r="FEQ759"/>
      <c r="FER759"/>
      <c r="FES759"/>
      <c r="FET759"/>
      <c r="FEU759"/>
      <c r="FEV759"/>
      <c r="FEW759"/>
      <c r="FEX759"/>
      <c r="FEY759"/>
      <c r="FEZ759"/>
      <c r="FFA759"/>
      <c r="FFB759"/>
      <c r="FFC759"/>
      <c r="FFD759"/>
      <c r="FFE759"/>
      <c r="FFF759"/>
      <c r="FFG759"/>
      <c r="FFH759"/>
      <c r="FFI759"/>
      <c r="FFJ759"/>
      <c r="FFK759"/>
      <c r="FFL759"/>
      <c r="FFM759"/>
      <c r="FFN759"/>
      <c r="FFO759"/>
      <c r="FFP759"/>
      <c r="FFQ759"/>
      <c r="FFR759"/>
      <c r="FFS759"/>
      <c r="FFT759"/>
      <c r="FFU759"/>
      <c r="FFV759"/>
      <c r="FFW759"/>
      <c r="FFX759"/>
      <c r="FFY759"/>
      <c r="FFZ759"/>
      <c r="FGA759"/>
      <c r="FGB759"/>
      <c r="FGC759"/>
      <c r="FGD759"/>
      <c r="FGE759"/>
      <c r="FGF759"/>
      <c r="FGG759"/>
      <c r="FGH759"/>
      <c r="FGI759"/>
      <c r="FGJ759"/>
      <c r="FGK759"/>
      <c r="FGL759"/>
      <c r="FGM759"/>
      <c r="FGN759"/>
      <c r="FGO759"/>
      <c r="FGP759"/>
      <c r="FGQ759"/>
      <c r="FGR759"/>
      <c r="FGS759"/>
      <c r="FGT759"/>
      <c r="FGU759"/>
      <c r="FGV759"/>
      <c r="FGW759"/>
      <c r="FGX759"/>
      <c r="FGY759"/>
      <c r="FGZ759"/>
      <c r="FHA759"/>
      <c r="FHB759"/>
      <c r="FHC759"/>
      <c r="FHD759"/>
      <c r="FHE759"/>
      <c r="FHF759"/>
      <c r="FHG759"/>
      <c r="FHH759"/>
      <c r="FHI759"/>
      <c r="FHJ759"/>
      <c r="FHK759"/>
      <c r="FHL759"/>
      <c r="FHM759"/>
      <c r="FHN759"/>
      <c r="FHO759"/>
      <c r="FHP759"/>
      <c r="FHQ759"/>
      <c r="FHR759"/>
      <c r="FHS759"/>
      <c r="FHT759"/>
      <c r="FHU759"/>
      <c r="FHV759"/>
      <c r="FHW759"/>
      <c r="FHX759"/>
      <c r="FHY759"/>
      <c r="FHZ759"/>
      <c r="FIA759"/>
      <c r="FIB759"/>
      <c r="FIC759"/>
      <c r="FID759"/>
      <c r="FIE759"/>
      <c r="FIF759"/>
      <c r="FIG759"/>
      <c r="FIH759"/>
      <c r="FII759"/>
      <c r="FIJ759"/>
      <c r="FIK759"/>
      <c r="FIL759"/>
      <c r="FIM759"/>
      <c r="FIN759"/>
      <c r="FIO759"/>
      <c r="FIP759"/>
      <c r="FIQ759"/>
      <c r="FIR759"/>
      <c r="FIS759"/>
      <c r="FIT759"/>
      <c r="FIU759"/>
      <c r="FIV759"/>
      <c r="FIW759"/>
      <c r="FIX759"/>
      <c r="FIY759"/>
      <c r="FIZ759"/>
      <c r="FJA759"/>
      <c r="FJB759"/>
      <c r="FJC759"/>
      <c r="FJD759"/>
      <c r="FJE759"/>
      <c r="FJF759"/>
      <c r="FJG759"/>
      <c r="FJH759"/>
      <c r="FJI759"/>
      <c r="FJJ759"/>
      <c r="FJK759"/>
      <c r="FJL759"/>
      <c r="FJM759"/>
      <c r="FJN759"/>
      <c r="FJO759"/>
      <c r="FJP759"/>
      <c r="FJQ759"/>
      <c r="FJR759"/>
      <c r="FJS759"/>
      <c r="FJT759"/>
      <c r="FJU759"/>
      <c r="FJV759"/>
      <c r="FJW759"/>
      <c r="FJX759"/>
      <c r="FJY759"/>
      <c r="FJZ759"/>
      <c r="FKA759"/>
      <c r="FKB759"/>
      <c r="FKC759"/>
      <c r="FKD759"/>
      <c r="FKE759"/>
      <c r="FKF759"/>
      <c r="FKG759"/>
      <c r="FKH759"/>
      <c r="FKI759"/>
      <c r="FKJ759"/>
      <c r="FKK759"/>
      <c r="FKL759"/>
      <c r="FKM759"/>
      <c r="FKN759"/>
      <c r="FKO759"/>
      <c r="FKP759"/>
      <c r="FKQ759"/>
      <c r="FKR759"/>
      <c r="FKS759"/>
      <c r="FKT759"/>
      <c r="FKU759"/>
      <c r="FKV759"/>
      <c r="FKW759"/>
      <c r="FKX759"/>
      <c r="FKY759"/>
      <c r="FKZ759"/>
      <c r="FLA759"/>
      <c r="FLB759"/>
      <c r="FLC759"/>
      <c r="FLD759"/>
      <c r="FLE759"/>
      <c r="FLF759"/>
      <c r="FLG759"/>
      <c r="FLH759"/>
      <c r="FLI759"/>
      <c r="FLJ759"/>
      <c r="FLK759"/>
      <c r="FLL759"/>
      <c r="FLM759"/>
      <c r="FLN759"/>
      <c r="FLO759"/>
      <c r="FLP759"/>
      <c r="FLQ759"/>
      <c r="FLR759"/>
      <c r="FLS759"/>
      <c r="FLT759"/>
      <c r="FLU759"/>
      <c r="FLV759"/>
      <c r="FLW759"/>
      <c r="FLX759"/>
      <c r="FLY759"/>
      <c r="FLZ759"/>
      <c r="FMA759"/>
      <c r="FMB759"/>
      <c r="FMC759"/>
      <c r="FMD759"/>
      <c r="FME759"/>
      <c r="FMF759"/>
      <c r="FMG759"/>
      <c r="FMH759"/>
      <c r="FMI759"/>
      <c r="FMJ759"/>
      <c r="FMK759"/>
      <c r="FML759"/>
      <c r="FMM759"/>
      <c r="FMN759"/>
      <c r="FMO759"/>
      <c r="FMP759"/>
      <c r="FMQ759"/>
      <c r="FMR759"/>
      <c r="FMS759"/>
      <c r="FMT759"/>
      <c r="FMU759"/>
      <c r="FMV759"/>
      <c r="FMW759"/>
      <c r="FMX759"/>
      <c r="FMY759"/>
      <c r="FMZ759"/>
      <c r="FNA759"/>
      <c r="FNB759"/>
      <c r="FNC759"/>
      <c r="FND759"/>
      <c r="FNE759"/>
      <c r="FNF759"/>
      <c r="FNG759"/>
      <c r="FNH759"/>
      <c r="FNI759"/>
      <c r="FNJ759"/>
      <c r="FNK759"/>
      <c r="FNL759"/>
      <c r="FNM759"/>
      <c r="FNN759"/>
      <c r="FNO759"/>
      <c r="FNP759"/>
      <c r="FNQ759"/>
      <c r="FNR759"/>
      <c r="FNS759"/>
      <c r="FNT759"/>
      <c r="FNU759"/>
      <c r="FNV759"/>
      <c r="FNW759"/>
      <c r="FNX759"/>
      <c r="FNY759"/>
      <c r="FNZ759"/>
      <c r="FOA759"/>
      <c r="FOB759"/>
      <c r="FOC759"/>
      <c r="FOD759"/>
      <c r="FOE759"/>
      <c r="FOF759"/>
      <c r="FOG759"/>
      <c r="FOH759"/>
      <c r="FOI759"/>
      <c r="FOJ759"/>
      <c r="FOK759"/>
      <c r="FOL759"/>
      <c r="FOM759"/>
      <c r="FON759"/>
      <c r="FOO759"/>
      <c r="FOP759"/>
      <c r="FOQ759"/>
      <c r="FOR759"/>
      <c r="FOS759"/>
      <c r="FOT759"/>
      <c r="FOU759"/>
      <c r="FOV759"/>
      <c r="FOW759"/>
      <c r="FOX759"/>
      <c r="FOY759"/>
      <c r="FOZ759"/>
      <c r="FPA759"/>
      <c r="FPB759"/>
      <c r="FPC759"/>
      <c r="FPD759"/>
      <c r="FPE759"/>
      <c r="FPF759"/>
      <c r="FPG759"/>
      <c r="FPH759"/>
      <c r="FPI759"/>
      <c r="FPJ759"/>
      <c r="FPK759"/>
      <c r="FPL759"/>
      <c r="FPM759"/>
      <c r="FPN759"/>
      <c r="FPO759"/>
      <c r="FPP759"/>
      <c r="FPQ759"/>
      <c r="FPR759"/>
      <c r="FPS759"/>
      <c r="FPT759"/>
      <c r="FPU759"/>
      <c r="FPV759"/>
      <c r="FPW759"/>
      <c r="FPX759"/>
      <c r="FPY759"/>
      <c r="FPZ759"/>
      <c r="FQA759"/>
      <c r="FQB759"/>
      <c r="FQC759"/>
      <c r="FQD759"/>
      <c r="FQE759"/>
      <c r="FQF759"/>
      <c r="FQG759"/>
      <c r="FQH759"/>
      <c r="FQI759"/>
      <c r="FQJ759"/>
      <c r="FQK759"/>
      <c r="FQL759"/>
      <c r="FQM759"/>
      <c r="FQN759"/>
      <c r="FQO759"/>
      <c r="FQP759"/>
      <c r="FQQ759"/>
      <c r="FQR759"/>
      <c r="FQS759"/>
      <c r="FQT759"/>
      <c r="FQU759"/>
      <c r="FQV759"/>
      <c r="FQW759"/>
      <c r="FQX759"/>
      <c r="FQY759"/>
      <c r="FQZ759"/>
      <c r="FRA759"/>
      <c r="FRB759"/>
      <c r="FRC759"/>
      <c r="FRD759"/>
      <c r="FRE759"/>
      <c r="FRF759"/>
      <c r="FRG759"/>
      <c r="FRH759"/>
      <c r="FRI759"/>
      <c r="FRJ759"/>
      <c r="FRK759"/>
      <c r="FRL759"/>
      <c r="FRM759"/>
      <c r="FRN759"/>
      <c r="FRO759"/>
      <c r="FRP759"/>
      <c r="FRQ759"/>
      <c r="FRR759"/>
      <c r="FRS759"/>
      <c r="FRT759"/>
      <c r="FRU759"/>
      <c r="FRV759"/>
      <c r="FRW759"/>
      <c r="FRX759"/>
      <c r="FRY759"/>
      <c r="FRZ759"/>
      <c r="FSA759"/>
      <c r="FSB759"/>
      <c r="FSC759"/>
      <c r="FSD759"/>
      <c r="FSE759"/>
      <c r="FSF759"/>
      <c r="FSG759"/>
      <c r="FSH759"/>
      <c r="FSI759"/>
      <c r="FSJ759"/>
      <c r="FSK759"/>
      <c r="FSL759"/>
      <c r="FSM759"/>
      <c r="FSN759"/>
      <c r="FSO759"/>
      <c r="FSP759"/>
      <c r="FSQ759"/>
      <c r="FSR759"/>
      <c r="FSS759"/>
      <c r="FST759"/>
      <c r="FSU759"/>
      <c r="FSV759"/>
      <c r="FSW759"/>
      <c r="FSX759"/>
      <c r="FSY759"/>
      <c r="FSZ759"/>
      <c r="FTA759"/>
      <c r="FTB759"/>
      <c r="FTC759"/>
      <c r="FTD759"/>
      <c r="FTE759"/>
      <c r="FTF759"/>
      <c r="FTG759"/>
      <c r="FTH759"/>
      <c r="FTI759"/>
      <c r="FTJ759"/>
      <c r="FTK759"/>
      <c r="FTL759"/>
      <c r="FTM759"/>
      <c r="FTN759"/>
      <c r="FTO759"/>
      <c r="FTP759"/>
      <c r="FTQ759"/>
      <c r="FTR759"/>
      <c r="FTS759"/>
      <c r="FTT759"/>
      <c r="FTU759"/>
      <c r="FTV759"/>
      <c r="FTW759"/>
      <c r="FTX759"/>
      <c r="FTY759"/>
      <c r="FTZ759"/>
      <c r="FUA759"/>
      <c r="FUB759"/>
      <c r="FUC759"/>
      <c r="FUD759"/>
      <c r="FUE759"/>
      <c r="FUF759"/>
      <c r="FUG759"/>
      <c r="FUH759"/>
      <c r="FUI759"/>
      <c r="FUJ759"/>
      <c r="FUK759"/>
      <c r="FUL759"/>
      <c r="FUM759"/>
      <c r="FUN759"/>
      <c r="FUO759"/>
      <c r="FUP759"/>
      <c r="FUQ759"/>
      <c r="FUR759"/>
      <c r="FUS759"/>
      <c r="FUT759"/>
      <c r="FUU759"/>
      <c r="FUV759"/>
      <c r="FUW759"/>
      <c r="FUX759"/>
      <c r="FUY759"/>
      <c r="FUZ759"/>
      <c r="FVA759"/>
      <c r="FVB759"/>
      <c r="FVC759"/>
      <c r="FVD759"/>
      <c r="FVE759"/>
      <c r="FVF759"/>
      <c r="FVG759"/>
      <c r="FVH759"/>
      <c r="FVI759"/>
      <c r="FVJ759"/>
      <c r="FVK759"/>
      <c r="FVL759"/>
      <c r="FVM759"/>
      <c r="FVN759"/>
      <c r="FVO759"/>
      <c r="FVP759"/>
      <c r="FVQ759"/>
      <c r="FVR759"/>
      <c r="FVS759"/>
      <c r="FVT759"/>
      <c r="FVU759"/>
      <c r="FVV759"/>
      <c r="FVW759"/>
      <c r="FVX759"/>
      <c r="FVY759"/>
      <c r="FVZ759"/>
      <c r="FWA759"/>
      <c r="FWB759"/>
      <c r="FWC759"/>
      <c r="FWD759"/>
      <c r="FWE759"/>
      <c r="FWF759"/>
      <c r="FWG759"/>
      <c r="FWH759"/>
      <c r="FWI759"/>
      <c r="FWJ759"/>
      <c r="FWK759"/>
      <c r="FWL759"/>
      <c r="FWM759"/>
      <c r="FWN759"/>
      <c r="FWO759"/>
      <c r="FWP759"/>
      <c r="FWQ759"/>
      <c r="FWR759"/>
      <c r="FWS759"/>
      <c r="FWT759"/>
      <c r="FWU759"/>
      <c r="FWV759"/>
      <c r="FWW759"/>
      <c r="FWX759"/>
      <c r="FWY759"/>
      <c r="FWZ759"/>
      <c r="FXA759"/>
      <c r="FXB759"/>
      <c r="FXC759"/>
      <c r="FXD759"/>
      <c r="FXE759"/>
      <c r="FXF759"/>
      <c r="FXG759"/>
      <c r="FXH759"/>
      <c r="FXI759"/>
      <c r="FXJ759"/>
      <c r="FXK759"/>
      <c r="FXL759"/>
      <c r="FXM759"/>
      <c r="FXN759"/>
      <c r="FXO759"/>
      <c r="FXP759"/>
      <c r="FXQ759"/>
      <c r="FXR759"/>
      <c r="FXS759"/>
      <c r="FXT759"/>
      <c r="FXU759"/>
      <c r="FXV759"/>
      <c r="FXW759"/>
      <c r="FXX759"/>
      <c r="FXY759"/>
      <c r="FXZ759"/>
      <c r="FYA759"/>
      <c r="FYB759"/>
      <c r="FYC759"/>
      <c r="FYD759"/>
      <c r="FYE759"/>
      <c r="FYF759"/>
      <c r="FYG759"/>
      <c r="FYH759"/>
      <c r="FYI759"/>
      <c r="FYJ759"/>
      <c r="FYK759"/>
      <c r="FYL759"/>
      <c r="FYM759"/>
      <c r="FYN759"/>
      <c r="FYO759"/>
      <c r="FYP759"/>
      <c r="FYQ759"/>
      <c r="FYR759"/>
      <c r="FYS759"/>
      <c r="FYT759"/>
      <c r="FYU759"/>
      <c r="FYV759"/>
      <c r="FYW759"/>
      <c r="FYX759"/>
      <c r="FYY759"/>
      <c r="FYZ759"/>
      <c r="FZA759"/>
      <c r="FZB759"/>
      <c r="FZC759"/>
      <c r="FZD759"/>
      <c r="FZE759"/>
      <c r="FZF759"/>
      <c r="FZG759"/>
      <c r="FZH759"/>
      <c r="FZI759"/>
      <c r="FZJ759"/>
      <c r="FZK759"/>
      <c r="FZL759"/>
      <c r="FZM759"/>
      <c r="FZN759"/>
      <c r="FZO759"/>
      <c r="FZP759"/>
      <c r="FZQ759"/>
      <c r="FZR759"/>
      <c r="FZS759"/>
      <c r="FZT759"/>
      <c r="FZU759"/>
      <c r="FZV759"/>
      <c r="FZW759"/>
      <c r="FZX759"/>
      <c r="FZY759"/>
      <c r="FZZ759"/>
      <c r="GAA759"/>
      <c r="GAB759"/>
      <c r="GAC759"/>
      <c r="GAD759"/>
      <c r="GAE759"/>
      <c r="GAF759"/>
      <c r="GAG759"/>
      <c r="GAH759"/>
      <c r="GAI759"/>
      <c r="GAJ759"/>
      <c r="GAK759"/>
      <c r="GAL759"/>
      <c r="GAM759"/>
      <c r="GAN759"/>
      <c r="GAO759"/>
      <c r="GAP759"/>
      <c r="GAQ759"/>
      <c r="GAR759"/>
      <c r="GAS759"/>
      <c r="GAT759"/>
      <c r="GAU759"/>
      <c r="GAV759"/>
      <c r="GAW759"/>
      <c r="GAX759"/>
      <c r="GAY759"/>
      <c r="GAZ759"/>
      <c r="GBA759"/>
      <c r="GBB759"/>
      <c r="GBC759"/>
      <c r="GBD759"/>
      <c r="GBE759"/>
      <c r="GBF759"/>
      <c r="GBG759"/>
      <c r="GBH759"/>
      <c r="GBI759"/>
      <c r="GBJ759"/>
      <c r="GBK759"/>
      <c r="GBL759"/>
      <c r="GBM759"/>
      <c r="GBN759"/>
      <c r="GBO759"/>
      <c r="GBP759"/>
      <c r="GBQ759"/>
      <c r="GBR759"/>
      <c r="GBS759"/>
      <c r="GBT759"/>
      <c r="GBU759"/>
      <c r="GBV759"/>
      <c r="GBW759"/>
      <c r="GBX759"/>
      <c r="GBY759"/>
      <c r="GBZ759"/>
      <c r="GCA759"/>
      <c r="GCB759"/>
      <c r="GCC759"/>
      <c r="GCD759"/>
      <c r="GCE759"/>
      <c r="GCF759"/>
      <c r="GCG759"/>
      <c r="GCH759"/>
      <c r="GCI759"/>
      <c r="GCJ759"/>
      <c r="GCK759"/>
      <c r="GCL759"/>
      <c r="GCM759"/>
      <c r="GCN759"/>
      <c r="GCO759"/>
      <c r="GCP759"/>
      <c r="GCQ759"/>
      <c r="GCR759"/>
      <c r="GCS759"/>
      <c r="GCT759"/>
      <c r="GCU759"/>
      <c r="GCV759"/>
      <c r="GCW759"/>
      <c r="GCX759"/>
      <c r="GCY759"/>
      <c r="GCZ759"/>
      <c r="GDA759"/>
      <c r="GDB759"/>
      <c r="GDC759"/>
      <c r="GDD759"/>
      <c r="GDE759"/>
      <c r="GDF759"/>
      <c r="GDG759"/>
      <c r="GDH759"/>
      <c r="GDI759"/>
      <c r="GDJ759"/>
      <c r="GDK759"/>
      <c r="GDL759"/>
      <c r="GDM759"/>
      <c r="GDN759"/>
      <c r="GDO759"/>
      <c r="GDP759"/>
      <c r="GDQ759"/>
      <c r="GDR759"/>
      <c r="GDS759"/>
      <c r="GDT759"/>
      <c r="GDU759"/>
      <c r="GDV759"/>
      <c r="GDW759"/>
      <c r="GDX759"/>
      <c r="GDY759"/>
      <c r="GDZ759"/>
      <c r="GEA759"/>
      <c r="GEB759"/>
      <c r="GEC759"/>
      <c r="GED759"/>
      <c r="GEE759"/>
      <c r="GEF759"/>
      <c r="GEG759"/>
      <c r="GEH759"/>
      <c r="GEI759"/>
      <c r="GEJ759"/>
      <c r="GEK759"/>
      <c r="GEL759"/>
      <c r="GEM759"/>
      <c r="GEN759"/>
      <c r="GEO759"/>
      <c r="GEP759"/>
      <c r="GEQ759"/>
      <c r="GER759"/>
      <c r="GES759"/>
      <c r="GET759"/>
      <c r="GEU759"/>
      <c r="GEV759"/>
      <c r="GEW759"/>
      <c r="GEX759"/>
      <c r="GEY759"/>
      <c r="GEZ759"/>
      <c r="GFA759"/>
      <c r="GFB759"/>
      <c r="GFC759"/>
      <c r="GFD759"/>
      <c r="GFE759"/>
      <c r="GFF759"/>
      <c r="GFG759"/>
      <c r="GFH759"/>
      <c r="GFI759"/>
      <c r="GFJ759"/>
      <c r="GFK759"/>
      <c r="GFL759"/>
      <c r="GFM759"/>
      <c r="GFN759"/>
      <c r="GFO759"/>
      <c r="GFP759"/>
      <c r="GFQ759"/>
      <c r="GFR759"/>
      <c r="GFS759"/>
      <c r="GFT759"/>
      <c r="GFU759"/>
      <c r="GFV759"/>
      <c r="GFW759"/>
      <c r="GFX759"/>
      <c r="GFY759"/>
      <c r="GFZ759"/>
      <c r="GGA759"/>
      <c r="GGB759"/>
      <c r="GGC759"/>
      <c r="GGD759"/>
      <c r="GGE759"/>
      <c r="GGF759"/>
      <c r="GGG759"/>
      <c r="GGH759"/>
      <c r="GGI759"/>
      <c r="GGJ759"/>
      <c r="GGK759"/>
      <c r="GGL759"/>
      <c r="GGM759"/>
      <c r="GGN759"/>
      <c r="GGO759"/>
      <c r="GGP759"/>
      <c r="GGQ759"/>
      <c r="GGR759"/>
      <c r="GGS759"/>
      <c r="GGT759"/>
      <c r="GGU759"/>
      <c r="GGV759"/>
      <c r="GGW759"/>
      <c r="GGX759"/>
      <c r="GGY759"/>
      <c r="GGZ759"/>
      <c r="GHA759"/>
      <c r="GHB759"/>
      <c r="GHC759"/>
      <c r="GHD759"/>
      <c r="GHE759"/>
      <c r="GHF759"/>
      <c r="GHG759"/>
      <c r="GHH759"/>
      <c r="GHI759"/>
      <c r="GHJ759"/>
      <c r="GHK759"/>
      <c r="GHL759"/>
      <c r="GHM759"/>
      <c r="GHN759"/>
      <c r="GHO759"/>
      <c r="GHP759"/>
      <c r="GHQ759"/>
      <c r="GHR759"/>
      <c r="GHS759"/>
      <c r="GHT759"/>
      <c r="GHU759"/>
      <c r="GHV759"/>
      <c r="GHW759"/>
      <c r="GHX759"/>
      <c r="GHY759"/>
      <c r="GHZ759"/>
      <c r="GIA759"/>
      <c r="GIB759"/>
      <c r="GIC759"/>
      <c r="GID759"/>
      <c r="GIE759"/>
      <c r="GIF759"/>
      <c r="GIG759"/>
      <c r="GIH759"/>
      <c r="GII759"/>
      <c r="GIJ759"/>
      <c r="GIK759"/>
      <c r="GIL759"/>
      <c r="GIM759"/>
      <c r="GIN759"/>
      <c r="GIO759"/>
      <c r="GIP759"/>
      <c r="GIQ759"/>
      <c r="GIR759"/>
      <c r="GIS759"/>
      <c r="GIT759"/>
      <c r="GIU759"/>
      <c r="GIV759"/>
      <c r="GIW759"/>
      <c r="GIX759"/>
      <c r="GIY759"/>
      <c r="GIZ759"/>
      <c r="GJA759"/>
      <c r="GJB759"/>
      <c r="GJC759"/>
      <c r="GJD759"/>
      <c r="GJE759"/>
      <c r="GJF759"/>
      <c r="GJG759"/>
      <c r="GJH759"/>
      <c r="GJI759"/>
      <c r="GJJ759"/>
      <c r="GJK759"/>
      <c r="GJL759"/>
      <c r="GJM759"/>
      <c r="GJN759"/>
      <c r="GJO759"/>
      <c r="GJP759"/>
      <c r="GJQ759"/>
      <c r="GJR759"/>
      <c r="GJS759"/>
      <c r="GJT759"/>
      <c r="GJU759"/>
      <c r="GJV759"/>
      <c r="GJW759"/>
      <c r="GJX759"/>
      <c r="GJY759"/>
      <c r="GJZ759"/>
      <c r="GKA759"/>
      <c r="GKB759"/>
      <c r="GKC759"/>
      <c r="GKD759"/>
      <c r="GKE759"/>
      <c r="GKF759"/>
      <c r="GKG759"/>
      <c r="GKH759"/>
      <c r="GKI759"/>
      <c r="GKJ759"/>
      <c r="GKK759"/>
      <c r="GKL759"/>
      <c r="GKM759"/>
      <c r="GKN759"/>
      <c r="GKO759"/>
      <c r="GKP759"/>
      <c r="GKQ759"/>
      <c r="GKR759"/>
      <c r="GKS759"/>
      <c r="GKT759"/>
      <c r="GKU759"/>
      <c r="GKV759"/>
      <c r="GKW759"/>
      <c r="GKX759"/>
      <c r="GKY759"/>
      <c r="GKZ759"/>
      <c r="GLA759"/>
      <c r="GLB759"/>
      <c r="GLC759"/>
      <c r="GLD759"/>
      <c r="GLE759"/>
      <c r="GLF759"/>
      <c r="GLG759"/>
      <c r="GLH759"/>
      <c r="GLI759"/>
      <c r="GLJ759"/>
      <c r="GLK759"/>
      <c r="GLL759"/>
      <c r="GLM759"/>
      <c r="GLN759"/>
      <c r="GLO759"/>
      <c r="GLP759"/>
      <c r="GLQ759"/>
      <c r="GLR759"/>
      <c r="GLS759"/>
      <c r="GLT759"/>
      <c r="GLU759"/>
      <c r="GLV759"/>
      <c r="GLW759"/>
      <c r="GLX759"/>
      <c r="GLY759"/>
      <c r="GLZ759"/>
      <c r="GMA759"/>
      <c r="GMB759"/>
      <c r="GMC759"/>
      <c r="GMD759"/>
      <c r="GME759"/>
      <c r="GMF759"/>
      <c r="GMG759"/>
      <c r="GMH759"/>
      <c r="GMI759"/>
      <c r="GMJ759"/>
      <c r="GMK759"/>
      <c r="GML759"/>
      <c r="GMM759"/>
      <c r="GMN759"/>
      <c r="GMO759"/>
      <c r="GMP759"/>
      <c r="GMQ759"/>
      <c r="GMR759"/>
      <c r="GMS759"/>
      <c r="GMT759"/>
      <c r="GMU759"/>
      <c r="GMV759"/>
      <c r="GMW759"/>
      <c r="GMX759"/>
      <c r="GMY759"/>
      <c r="GMZ759"/>
      <c r="GNA759"/>
      <c r="GNB759"/>
      <c r="GNC759"/>
      <c r="GND759"/>
      <c r="GNE759"/>
      <c r="GNF759"/>
      <c r="GNG759"/>
      <c r="GNH759"/>
      <c r="GNI759"/>
      <c r="GNJ759"/>
      <c r="GNK759"/>
      <c r="GNL759"/>
      <c r="GNM759"/>
      <c r="GNN759"/>
      <c r="GNO759"/>
      <c r="GNP759"/>
      <c r="GNQ759"/>
      <c r="GNR759"/>
      <c r="GNS759"/>
      <c r="GNT759"/>
      <c r="GNU759"/>
      <c r="GNV759"/>
      <c r="GNW759"/>
      <c r="GNX759"/>
      <c r="GNY759"/>
      <c r="GNZ759"/>
      <c r="GOA759"/>
      <c r="GOB759"/>
      <c r="GOC759"/>
      <c r="GOD759"/>
      <c r="GOE759"/>
      <c r="GOF759"/>
      <c r="GOG759"/>
      <c r="GOH759"/>
      <c r="GOI759"/>
      <c r="GOJ759"/>
      <c r="GOK759"/>
      <c r="GOL759"/>
      <c r="GOM759"/>
      <c r="GON759"/>
      <c r="GOO759"/>
      <c r="GOP759"/>
      <c r="GOQ759"/>
      <c r="GOR759"/>
      <c r="GOS759"/>
      <c r="GOT759"/>
      <c r="GOU759"/>
      <c r="GOV759"/>
      <c r="GOW759"/>
      <c r="GOX759"/>
      <c r="GOY759"/>
      <c r="GOZ759"/>
      <c r="GPA759"/>
      <c r="GPB759"/>
      <c r="GPC759"/>
      <c r="GPD759"/>
      <c r="GPE759"/>
      <c r="GPF759"/>
      <c r="GPG759"/>
      <c r="GPH759"/>
      <c r="GPI759"/>
      <c r="GPJ759"/>
      <c r="GPK759"/>
      <c r="GPL759"/>
      <c r="GPM759"/>
      <c r="GPN759"/>
      <c r="GPO759"/>
      <c r="GPP759"/>
      <c r="GPQ759"/>
      <c r="GPR759"/>
      <c r="GPS759"/>
      <c r="GPT759"/>
      <c r="GPU759"/>
      <c r="GPV759"/>
      <c r="GPW759"/>
      <c r="GPX759"/>
      <c r="GPY759"/>
      <c r="GPZ759"/>
      <c r="GQA759"/>
      <c r="GQB759"/>
      <c r="GQC759"/>
      <c r="GQD759"/>
      <c r="GQE759"/>
      <c r="GQF759"/>
      <c r="GQG759"/>
      <c r="GQH759"/>
      <c r="GQI759"/>
      <c r="GQJ759"/>
      <c r="GQK759"/>
      <c r="GQL759"/>
      <c r="GQM759"/>
      <c r="GQN759"/>
      <c r="GQO759"/>
      <c r="GQP759"/>
      <c r="GQQ759"/>
      <c r="GQR759"/>
      <c r="GQS759"/>
      <c r="GQT759"/>
      <c r="GQU759"/>
      <c r="GQV759"/>
      <c r="GQW759"/>
      <c r="GQX759"/>
      <c r="GQY759"/>
      <c r="GQZ759"/>
      <c r="GRA759"/>
      <c r="GRB759"/>
      <c r="GRC759"/>
      <c r="GRD759"/>
      <c r="GRE759"/>
      <c r="GRF759"/>
      <c r="GRG759"/>
      <c r="GRH759"/>
      <c r="GRI759"/>
      <c r="GRJ759"/>
      <c r="GRK759"/>
      <c r="GRL759"/>
      <c r="GRM759"/>
      <c r="GRN759"/>
      <c r="GRO759"/>
      <c r="GRP759"/>
      <c r="GRQ759"/>
      <c r="GRR759"/>
      <c r="GRS759"/>
      <c r="GRT759"/>
      <c r="GRU759"/>
      <c r="GRV759"/>
      <c r="GRW759"/>
      <c r="GRX759"/>
      <c r="GRY759"/>
      <c r="GRZ759"/>
      <c r="GSA759"/>
      <c r="GSB759"/>
      <c r="GSC759"/>
      <c r="GSD759"/>
      <c r="GSE759"/>
      <c r="GSF759"/>
      <c r="GSG759"/>
      <c r="GSH759"/>
      <c r="GSI759"/>
      <c r="GSJ759"/>
      <c r="GSK759"/>
      <c r="GSL759"/>
      <c r="GSM759"/>
      <c r="GSN759"/>
      <c r="GSO759"/>
      <c r="GSP759"/>
      <c r="GSQ759"/>
      <c r="GSR759"/>
      <c r="GSS759"/>
      <c r="GST759"/>
      <c r="GSU759"/>
      <c r="GSV759"/>
      <c r="GSW759"/>
      <c r="GSX759"/>
      <c r="GSY759"/>
      <c r="GSZ759"/>
      <c r="GTA759"/>
      <c r="GTB759"/>
      <c r="GTC759"/>
      <c r="GTD759"/>
      <c r="GTE759"/>
      <c r="GTF759"/>
      <c r="GTG759"/>
      <c r="GTH759"/>
      <c r="GTI759"/>
      <c r="GTJ759"/>
      <c r="GTK759"/>
      <c r="GTL759"/>
      <c r="GTM759"/>
      <c r="GTN759"/>
      <c r="GTO759"/>
      <c r="GTP759"/>
      <c r="GTQ759"/>
      <c r="GTR759"/>
      <c r="GTS759"/>
      <c r="GTT759"/>
      <c r="GTU759"/>
      <c r="GTV759"/>
      <c r="GTW759"/>
      <c r="GTX759"/>
      <c r="GTY759"/>
      <c r="GTZ759"/>
      <c r="GUA759"/>
      <c r="GUB759"/>
      <c r="GUC759"/>
      <c r="GUD759"/>
      <c r="GUE759"/>
      <c r="GUF759"/>
      <c r="GUG759"/>
      <c r="GUH759"/>
      <c r="GUI759"/>
      <c r="GUJ759"/>
      <c r="GUK759"/>
      <c r="GUL759"/>
      <c r="GUM759"/>
      <c r="GUN759"/>
      <c r="GUO759"/>
      <c r="GUP759"/>
      <c r="GUQ759"/>
      <c r="GUR759"/>
      <c r="GUS759"/>
      <c r="GUT759"/>
      <c r="GUU759"/>
      <c r="GUV759"/>
      <c r="GUW759"/>
      <c r="GUX759"/>
      <c r="GUY759"/>
      <c r="GUZ759"/>
      <c r="GVA759"/>
      <c r="GVB759"/>
      <c r="GVC759"/>
      <c r="GVD759"/>
      <c r="GVE759"/>
      <c r="GVF759"/>
      <c r="GVG759"/>
      <c r="GVH759"/>
      <c r="GVI759"/>
      <c r="GVJ759"/>
      <c r="GVK759"/>
      <c r="GVL759"/>
      <c r="GVM759"/>
      <c r="GVN759"/>
      <c r="GVO759"/>
      <c r="GVP759"/>
      <c r="GVQ759"/>
      <c r="GVR759"/>
      <c r="GVS759"/>
      <c r="GVT759"/>
      <c r="GVU759"/>
      <c r="GVV759"/>
      <c r="GVW759"/>
      <c r="GVX759"/>
      <c r="GVY759"/>
      <c r="GVZ759"/>
      <c r="GWA759"/>
      <c r="GWB759"/>
      <c r="GWC759"/>
      <c r="GWD759"/>
      <c r="GWE759"/>
      <c r="GWF759"/>
      <c r="GWG759"/>
      <c r="GWH759"/>
      <c r="GWI759"/>
      <c r="GWJ759"/>
      <c r="GWK759"/>
      <c r="GWL759"/>
      <c r="GWM759"/>
      <c r="GWN759"/>
      <c r="GWO759"/>
      <c r="GWP759"/>
      <c r="GWQ759"/>
      <c r="GWR759"/>
      <c r="GWS759"/>
      <c r="GWT759"/>
      <c r="GWU759"/>
      <c r="GWV759"/>
      <c r="GWW759"/>
      <c r="GWX759"/>
      <c r="GWY759"/>
      <c r="GWZ759"/>
      <c r="GXA759"/>
      <c r="GXB759"/>
      <c r="GXC759"/>
      <c r="GXD759"/>
      <c r="GXE759"/>
      <c r="GXF759"/>
      <c r="GXG759"/>
      <c r="GXH759"/>
      <c r="GXI759"/>
      <c r="GXJ759"/>
      <c r="GXK759"/>
      <c r="GXL759"/>
      <c r="GXM759"/>
      <c r="GXN759"/>
      <c r="GXO759"/>
      <c r="GXP759"/>
      <c r="GXQ759"/>
      <c r="GXR759"/>
      <c r="GXS759"/>
      <c r="GXT759"/>
      <c r="GXU759"/>
      <c r="GXV759"/>
      <c r="GXW759"/>
      <c r="GXX759"/>
      <c r="GXY759"/>
      <c r="GXZ759"/>
      <c r="GYA759"/>
      <c r="GYB759"/>
      <c r="GYC759"/>
      <c r="GYD759"/>
      <c r="GYE759"/>
      <c r="GYF759"/>
      <c r="GYG759"/>
      <c r="GYH759"/>
      <c r="GYI759"/>
      <c r="GYJ759"/>
      <c r="GYK759"/>
      <c r="GYL759"/>
      <c r="GYM759"/>
      <c r="GYN759"/>
      <c r="GYO759"/>
      <c r="GYP759"/>
      <c r="GYQ759"/>
      <c r="GYR759"/>
      <c r="GYS759"/>
      <c r="GYT759"/>
      <c r="GYU759"/>
      <c r="GYV759"/>
      <c r="GYW759"/>
      <c r="GYX759"/>
      <c r="GYY759"/>
      <c r="GYZ759"/>
      <c r="GZA759"/>
      <c r="GZB759"/>
      <c r="GZC759"/>
      <c r="GZD759"/>
      <c r="GZE759"/>
      <c r="GZF759"/>
      <c r="GZG759"/>
      <c r="GZH759"/>
      <c r="GZI759"/>
      <c r="GZJ759"/>
      <c r="GZK759"/>
      <c r="GZL759"/>
      <c r="GZM759"/>
      <c r="GZN759"/>
      <c r="GZO759"/>
      <c r="GZP759"/>
      <c r="GZQ759"/>
      <c r="GZR759"/>
      <c r="GZS759"/>
      <c r="GZT759"/>
      <c r="GZU759"/>
      <c r="GZV759"/>
      <c r="GZW759"/>
      <c r="GZX759"/>
      <c r="GZY759"/>
      <c r="GZZ759"/>
      <c r="HAA759"/>
      <c r="HAB759"/>
      <c r="HAC759"/>
      <c r="HAD759"/>
      <c r="HAE759"/>
      <c r="HAF759"/>
      <c r="HAG759"/>
      <c r="HAH759"/>
      <c r="HAI759"/>
      <c r="HAJ759"/>
      <c r="HAK759"/>
      <c r="HAL759"/>
      <c r="HAM759"/>
      <c r="HAN759"/>
      <c r="HAO759"/>
      <c r="HAP759"/>
      <c r="HAQ759"/>
      <c r="HAR759"/>
      <c r="HAS759"/>
      <c r="HAT759"/>
      <c r="HAU759"/>
      <c r="HAV759"/>
      <c r="HAW759"/>
      <c r="HAX759"/>
      <c r="HAY759"/>
      <c r="HAZ759"/>
      <c r="HBA759"/>
      <c r="HBB759"/>
      <c r="HBC759"/>
      <c r="HBD759"/>
      <c r="HBE759"/>
      <c r="HBF759"/>
      <c r="HBG759"/>
      <c r="HBH759"/>
      <c r="HBI759"/>
      <c r="HBJ759"/>
      <c r="HBK759"/>
      <c r="HBL759"/>
      <c r="HBM759"/>
      <c r="HBN759"/>
      <c r="HBO759"/>
      <c r="HBP759"/>
      <c r="HBQ759"/>
      <c r="HBR759"/>
      <c r="HBS759"/>
      <c r="HBT759"/>
      <c r="HBU759"/>
      <c r="HBV759"/>
      <c r="HBW759"/>
      <c r="HBX759"/>
      <c r="HBY759"/>
      <c r="HBZ759"/>
      <c r="HCA759"/>
      <c r="HCB759"/>
      <c r="HCC759"/>
      <c r="HCD759"/>
      <c r="HCE759"/>
      <c r="HCF759"/>
      <c r="HCG759"/>
      <c r="HCH759"/>
      <c r="HCI759"/>
      <c r="HCJ759"/>
      <c r="HCK759"/>
      <c r="HCL759"/>
      <c r="HCM759"/>
      <c r="HCN759"/>
      <c r="HCO759"/>
      <c r="HCP759"/>
      <c r="HCQ759"/>
      <c r="HCR759"/>
      <c r="HCS759"/>
      <c r="HCT759"/>
      <c r="HCU759"/>
      <c r="HCV759"/>
      <c r="HCW759"/>
      <c r="HCX759"/>
      <c r="HCY759"/>
      <c r="HCZ759"/>
      <c r="HDA759"/>
      <c r="HDB759"/>
      <c r="HDC759"/>
      <c r="HDD759"/>
      <c r="HDE759"/>
      <c r="HDF759"/>
      <c r="HDG759"/>
      <c r="HDH759"/>
      <c r="HDI759"/>
      <c r="HDJ759"/>
      <c r="HDK759"/>
      <c r="HDL759"/>
      <c r="HDM759"/>
      <c r="HDN759"/>
      <c r="HDO759"/>
      <c r="HDP759"/>
      <c r="HDQ759"/>
      <c r="HDR759"/>
      <c r="HDS759"/>
      <c r="HDT759"/>
      <c r="HDU759"/>
      <c r="HDV759"/>
      <c r="HDW759"/>
      <c r="HDX759"/>
      <c r="HDY759"/>
      <c r="HDZ759"/>
      <c r="HEA759"/>
      <c r="HEB759"/>
      <c r="HEC759"/>
      <c r="HED759"/>
      <c r="HEE759"/>
      <c r="HEF759"/>
      <c r="HEG759"/>
      <c r="HEH759"/>
      <c r="HEI759"/>
      <c r="HEJ759"/>
      <c r="HEK759"/>
      <c r="HEL759"/>
      <c r="HEM759"/>
      <c r="HEN759"/>
      <c r="HEO759"/>
      <c r="HEP759"/>
      <c r="HEQ759"/>
      <c r="HER759"/>
      <c r="HES759"/>
      <c r="HET759"/>
      <c r="HEU759"/>
      <c r="HEV759"/>
      <c r="HEW759"/>
      <c r="HEX759"/>
      <c r="HEY759"/>
      <c r="HEZ759"/>
      <c r="HFA759"/>
      <c r="HFB759"/>
      <c r="HFC759"/>
      <c r="HFD759"/>
      <c r="HFE759"/>
      <c r="HFF759"/>
      <c r="HFG759"/>
      <c r="HFH759"/>
      <c r="HFI759"/>
      <c r="HFJ759"/>
      <c r="HFK759"/>
      <c r="HFL759"/>
      <c r="HFM759"/>
      <c r="HFN759"/>
      <c r="HFO759"/>
      <c r="HFP759"/>
      <c r="HFQ759"/>
      <c r="HFR759"/>
      <c r="HFS759"/>
      <c r="HFT759"/>
      <c r="HFU759"/>
      <c r="HFV759"/>
      <c r="HFW759"/>
      <c r="HFX759"/>
      <c r="HFY759"/>
      <c r="HFZ759"/>
      <c r="HGA759"/>
      <c r="HGB759"/>
      <c r="HGC759"/>
      <c r="HGD759"/>
      <c r="HGE759"/>
      <c r="HGF759"/>
      <c r="HGG759"/>
      <c r="HGH759"/>
      <c r="HGI759"/>
      <c r="HGJ759"/>
      <c r="HGK759"/>
      <c r="HGL759"/>
      <c r="HGM759"/>
      <c r="HGN759"/>
      <c r="HGO759"/>
      <c r="HGP759"/>
      <c r="HGQ759"/>
      <c r="HGR759"/>
      <c r="HGS759"/>
      <c r="HGT759"/>
      <c r="HGU759"/>
      <c r="HGV759"/>
      <c r="HGW759"/>
      <c r="HGX759"/>
      <c r="HGY759"/>
      <c r="HGZ759"/>
      <c r="HHA759"/>
      <c r="HHB759"/>
      <c r="HHC759"/>
      <c r="HHD759"/>
      <c r="HHE759"/>
      <c r="HHF759"/>
      <c r="HHG759"/>
      <c r="HHH759"/>
      <c r="HHI759"/>
      <c r="HHJ759"/>
      <c r="HHK759"/>
      <c r="HHL759"/>
      <c r="HHM759"/>
      <c r="HHN759"/>
      <c r="HHO759"/>
      <c r="HHP759"/>
      <c r="HHQ759"/>
      <c r="HHR759"/>
      <c r="HHS759"/>
      <c r="HHT759"/>
      <c r="HHU759"/>
      <c r="HHV759"/>
      <c r="HHW759"/>
      <c r="HHX759"/>
      <c r="HHY759"/>
      <c r="HHZ759"/>
      <c r="HIA759"/>
      <c r="HIB759"/>
      <c r="HIC759"/>
      <c r="HID759"/>
      <c r="HIE759"/>
      <c r="HIF759"/>
      <c r="HIG759"/>
      <c r="HIH759"/>
      <c r="HII759"/>
      <c r="HIJ759"/>
      <c r="HIK759"/>
      <c r="HIL759"/>
      <c r="HIM759"/>
      <c r="HIN759"/>
      <c r="HIO759"/>
      <c r="HIP759"/>
      <c r="HIQ759"/>
      <c r="HIR759"/>
      <c r="HIS759"/>
      <c r="HIT759"/>
      <c r="HIU759"/>
      <c r="HIV759"/>
      <c r="HIW759"/>
      <c r="HIX759"/>
      <c r="HIY759"/>
      <c r="HIZ759"/>
      <c r="HJA759"/>
      <c r="HJB759"/>
      <c r="HJC759"/>
      <c r="HJD759"/>
      <c r="HJE759"/>
      <c r="HJF759"/>
      <c r="HJG759"/>
      <c r="HJH759"/>
      <c r="HJI759"/>
      <c r="HJJ759"/>
      <c r="HJK759"/>
      <c r="HJL759"/>
      <c r="HJM759"/>
      <c r="HJN759"/>
      <c r="HJO759"/>
      <c r="HJP759"/>
      <c r="HJQ759"/>
      <c r="HJR759"/>
      <c r="HJS759"/>
      <c r="HJT759"/>
      <c r="HJU759"/>
      <c r="HJV759"/>
      <c r="HJW759"/>
      <c r="HJX759"/>
      <c r="HJY759"/>
      <c r="HJZ759"/>
      <c r="HKA759"/>
      <c r="HKB759"/>
      <c r="HKC759"/>
      <c r="HKD759"/>
      <c r="HKE759"/>
      <c r="HKF759"/>
      <c r="HKG759"/>
      <c r="HKH759"/>
      <c r="HKI759"/>
      <c r="HKJ759"/>
      <c r="HKK759"/>
      <c r="HKL759"/>
      <c r="HKM759"/>
      <c r="HKN759"/>
      <c r="HKO759"/>
      <c r="HKP759"/>
      <c r="HKQ759"/>
      <c r="HKR759"/>
      <c r="HKS759"/>
      <c r="HKT759"/>
      <c r="HKU759"/>
      <c r="HKV759"/>
      <c r="HKW759"/>
      <c r="HKX759"/>
      <c r="HKY759"/>
      <c r="HKZ759"/>
      <c r="HLA759"/>
      <c r="HLB759"/>
      <c r="HLC759"/>
      <c r="HLD759"/>
      <c r="HLE759"/>
      <c r="HLF759"/>
      <c r="HLG759"/>
      <c r="HLH759"/>
      <c r="HLI759"/>
      <c r="HLJ759"/>
      <c r="HLK759"/>
      <c r="HLL759"/>
      <c r="HLM759"/>
      <c r="HLN759"/>
      <c r="HLO759"/>
      <c r="HLP759"/>
      <c r="HLQ759"/>
      <c r="HLR759"/>
      <c r="HLS759"/>
      <c r="HLT759"/>
      <c r="HLU759"/>
      <c r="HLV759"/>
      <c r="HLW759"/>
      <c r="HLX759"/>
      <c r="HLY759"/>
      <c r="HLZ759"/>
      <c r="HMA759"/>
      <c r="HMB759"/>
      <c r="HMC759"/>
      <c r="HMD759"/>
      <c r="HME759"/>
      <c r="HMF759"/>
      <c r="HMG759"/>
      <c r="HMH759"/>
      <c r="HMI759"/>
      <c r="HMJ759"/>
      <c r="HMK759"/>
      <c r="HML759"/>
      <c r="HMM759"/>
      <c r="HMN759"/>
      <c r="HMO759"/>
      <c r="HMP759"/>
      <c r="HMQ759"/>
      <c r="HMR759"/>
      <c r="HMS759"/>
      <c r="HMT759"/>
      <c r="HMU759"/>
      <c r="HMV759"/>
      <c r="HMW759"/>
      <c r="HMX759"/>
      <c r="HMY759"/>
      <c r="HMZ759"/>
      <c r="HNA759"/>
      <c r="HNB759"/>
      <c r="HNC759"/>
      <c r="HND759"/>
      <c r="HNE759"/>
      <c r="HNF759"/>
      <c r="HNG759"/>
      <c r="HNH759"/>
      <c r="HNI759"/>
      <c r="HNJ759"/>
      <c r="HNK759"/>
      <c r="HNL759"/>
      <c r="HNM759"/>
      <c r="HNN759"/>
      <c r="HNO759"/>
      <c r="HNP759"/>
      <c r="HNQ759"/>
      <c r="HNR759"/>
      <c r="HNS759"/>
      <c r="HNT759"/>
      <c r="HNU759"/>
      <c r="HNV759"/>
      <c r="HNW759"/>
      <c r="HNX759"/>
      <c r="HNY759"/>
      <c r="HNZ759"/>
      <c r="HOA759"/>
      <c r="HOB759"/>
      <c r="HOC759"/>
      <c r="HOD759"/>
      <c r="HOE759"/>
      <c r="HOF759"/>
      <c r="HOG759"/>
      <c r="HOH759"/>
      <c r="HOI759"/>
      <c r="HOJ759"/>
      <c r="HOK759"/>
      <c r="HOL759"/>
      <c r="HOM759"/>
      <c r="HON759"/>
      <c r="HOO759"/>
      <c r="HOP759"/>
      <c r="HOQ759"/>
      <c r="HOR759"/>
      <c r="HOS759"/>
      <c r="HOT759"/>
      <c r="HOU759"/>
      <c r="HOV759"/>
      <c r="HOW759"/>
      <c r="HOX759"/>
      <c r="HOY759"/>
      <c r="HOZ759"/>
      <c r="HPA759"/>
      <c r="HPB759"/>
      <c r="HPC759"/>
      <c r="HPD759"/>
      <c r="HPE759"/>
      <c r="HPF759"/>
      <c r="HPG759"/>
      <c r="HPH759"/>
      <c r="HPI759"/>
      <c r="HPJ759"/>
      <c r="HPK759"/>
      <c r="HPL759"/>
      <c r="HPM759"/>
      <c r="HPN759"/>
      <c r="HPO759"/>
      <c r="HPP759"/>
      <c r="HPQ759"/>
      <c r="HPR759"/>
      <c r="HPS759"/>
      <c r="HPT759"/>
      <c r="HPU759"/>
      <c r="HPV759"/>
      <c r="HPW759"/>
      <c r="HPX759"/>
      <c r="HPY759"/>
      <c r="HPZ759"/>
      <c r="HQA759"/>
      <c r="HQB759"/>
      <c r="HQC759"/>
      <c r="HQD759"/>
      <c r="HQE759"/>
      <c r="HQF759"/>
      <c r="HQG759"/>
      <c r="HQH759"/>
      <c r="HQI759"/>
      <c r="HQJ759"/>
      <c r="HQK759"/>
      <c r="HQL759"/>
      <c r="HQM759"/>
      <c r="HQN759"/>
      <c r="HQO759"/>
      <c r="HQP759"/>
      <c r="HQQ759"/>
      <c r="HQR759"/>
      <c r="HQS759"/>
      <c r="HQT759"/>
      <c r="HQU759"/>
      <c r="HQV759"/>
      <c r="HQW759"/>
      <c r="HQX759"/>
      <c r="HQY759"/>
      <c r="HQZ759"/>
      <c r="HRA759"/>
      <c r="HRB759"/>
      <c r="HRC759"/>
      <c r="HRD759"/>
      <c r="HRE759"/>
      <c r="HRF759"/>
      <c r="HRG759"/>
      <c r="HRH759"/>
      <c r="HRI759"/>
      <c r="HRJ759"/>
      <c r="HRK759"/>
      <c r="HRL759"/>
      <c r="HRM759"/>
      <c r="HRN759"/>
      <c r="HRO759"/>
      <c r="HRP759"/>
      <c r="HRQ759"/>
      <c r="HRR759"/>
      <c r="HRS759"/>
      <c r="HRT759"/>
      <c r="HRU759"/>
      <c r="HRV759"/>
      <c r="HRW759"/>
      <c r="HRX759"/>
      <c r="HRY759"/>
      <c r="HRZ759"/>
      <c r="HSA759"/>
      <c r="HSB759"/>
      <c r="HSC759"/>
      <c r="HSD759"/>
      <c r="HSE759"/>
      <c r="HSF759"/>
      <c r="HSG759"/>
      <c r="HSH759"/>
      <c r="HSI759"/>
      <c r="HSJ759"/>
      <c r="HSK759"/>
      <c r="HSL759"/>
      <c r="HSM759"/>
      <c r="HSN759"/>
      <c r="HSO759"/>
      <c r="HSP759"/>
      <c r="HSQ759"/>
      <c r="HSR759"/>
      <c r="HSS759"/>
      <c r="HST759"/>
      <c r="HSU759"/>
      <c r="HSV759"/>
      <c r="HSW759"/>
      <c r="HSX759"/>
      <c r="HSY759"/>
      <c r="HSZ759"/>
      <c r="HTA759"/>
      <c r="HTB759"/>
      <c r="HTC759"/>
      <c r="HTD759"/>
      <c r="HTE759"/>
      <c r="HTF759"/>
      <c r="HTG759"/>
      <c r="HTH759"/>
      <c r="HTI759"/>
      <c r="HTJ759"/>
      <c r="HTK759"/>
      <c r="HTL759"/>
      <c r="HTM759"/>
      <c r="HTN759"/>
      <c r="HTO759"/>
      <c r="HTP759"/>
      <c r="HTQ759"/>
      <c r="HTR759"/>
      <c r="HTS759"/>
      <c r="HTT759"/>
      <c r="HTU759"/>
      <c r="HTV759"/>
      <c r="HTW759"/>
      <c r="HTX759"/>
      <c r="HTY759"/>
      <c r="HTZ759"/>
      <c r="HUA759"/>
      <c r="HUB759"/>
      <c r="HUC759"/>
      <c r="HUD759"/>
      <c r="HUE759"/>
      <c r="HUF759"/>
      <c r="HUG759"/>
      <c r="HUH759"/>
      <c r="HUI759"/>
      <c r="HUJ759"/>
      <c r="HUK759"/>
      <c r="HUL759"/>
      <c r="HUM759"/>
      <c r="HUN759"/>
      <c r="HUO759"/>
      <c r="HUP759"/>
      <c r="HUQ759"/>
      <c r="HUR759"/>
      <c r="HUS759"/>
      <c r="HUT759"/>
      <c r="HUU759"/>
      <c r="HUV759"/>
      <c r="HUW759"/>
      <c r="HUX759"/>
      <c r="HUY759"/>
      <c r="HUZ759"/>
      <c r="HVA759"/>
      <c r="HVB759"/>
      <c r="HVC759"/>
      <c r="HVD759"/>
      <c r="HVE759"/>
      <c r="HVF759"/>
      <c r="HVG759"/>
      <c r="HVH759"/>
      <c r="HVI759"/>
      <c r="HVJ759"/>
      <c r="HVK759"/>
      <c r="HVL759"/>
      <c r="HVM759"/>
      <c r="HVN759"/>
      <c r="HVO759"/>
      <c r="HVP759"/>
      <c r="HVQ759"/>
      <c r="HVR759"/>
      <c r="HVS759"/>
      <c r="HVT759"/>
      <c r="HVU759"/>
      <c r="HVV759"/>
      <c r="HVW759"/>
      <c r="HVX759"/>
      <c r="HVY759"/>
      <c r="HVZ759"/>
      <c r="HWA759"/>
      <c r="HWB759"/>
      <c r="HWC759"/>
      <c r="HWD759"/>
      <c r="HWE759"/>
      <c r="HWF759"/>
      <c r="HWG759"/>
      <c r="HWH759"/>
      <c r="HWI759"/>
      <c r="HWJ759"/>
      <c r="HWK759"/>
      <c r="HWL759"/>
      <c r="HWM759"/>
      <c r="HWN759"/>
      <c r="HWO759"/>
      <c r="HWP759"/>
      <c r="HWQ759"/>
      <c r="HWR759"/>
      <c r="HWS759"/>
      <c r="HWT759"/>
      <c r="HWU759"/>
      <c r="HWV759"/>
      <c r="HWW759"/>
      <c r="HWX759"/>
      <c r="HWY759"/>
      <c r="HWZ759"/>
      <c r="HXA759"/>
      <c r="HXB759"/>
      <c r="HXC759"/>
      <c r="HXD759"/>
      <c r="HXE759"/>
      <c r="HXF759"/>
      <c r="HXG759"/>
      <c r="HXH759"/>
      <c r="HXI759"/>
      <c r="HXJ759"/>
      <c r="HXK759"/>
      <c r="HXL759"/>
      <c r="HXM759"/>
      <c r="HXN759"/>
      <c r="HXO759"/>
      <c r="HXP759"/>
      <c r="HXQ759"/>
      <c r="HXR759"/>
      <c r="HXS759"/>
      <c r="HXT759"/>
      <c r="HXU759"/>
      <c r="HXV759"/>
      <c r="HXW759"/>
      <c r="HXX759"/>
      <c r="HXY759"/>
      <c r="HXZ759"/>
      <c r="HYA759"/>
      <c r="HYB759"/>
      <c r="HYC759"/>
      <c r="HYD759"/>
      <c r="HYE759"/>
      <c r="HYF759"/>
      <c r="HYG759"/>
      <c r="HYH759"/>
      <c r="HYI759"/>
      <c r="HYJ759"/>
      <c r="HYK759"/>
      <c r="HYL759"/>
      <c r="HYM759"/>
      <c r="HYN759"/>
      <c r="HYO759"/>
      <c r="HYP759"/>
      <c r="HYQ759"/>
      <c r="HYR759"/>
      <c r="HYS759"/>
      <c r="HYT759"/>
      <c r="HYU759"/>
      <c r="HYV759"/>
      <c r="HYW759"/>
      <c r="HYX759"/>
      <c r="HYY759"/>
      <c r="HYZ759"/>
      <c r="HZA759"/>
      <c r="HZB759"/>
      <c r="HZC759"/>
      <c r="HZD759"/>
      <c r="HZE759"/>
      <c r="HZF759"/>
      <c r="HZG759"/>
      <c r="HZH759"/>
      <c r="HZI759"/>
      <c r="HZJ759"/>
      <c r="HZK759"/>
      <c r="HZL759"/>
      <c r="HZM759"/>
      <c r="HZN759"/>
      <c r="HZO759"/>
      <c r="HZP759"/>
      <c r="HZQ759"/>
      <c r="HZR759"/>
      <c r="HZS759"/>
      <c r="HZT759"/>
      <c r="HZU759"/>
      <c r="HZV759"/>
      <c r="HZW759"/>
      <c r="HZX759"/>
      <c r="HZY759"/>
      <c r="HZZ759"/>
      <c r="IAA759"/>
      <c r="IAB759"/>
      <c r="IAC759"/>
      <c r="IAD759"/>
      <c r="IAE759"/>
      <c r="IAF759"/>
      <c r="IAG759"/>
      <c r="IAH759"/>
      <c r="IAI759"/>
      <c r="IAJ759"/>
      <c r="IAK759"/>
      <c r="IAL759"/>
      <c r="IAM759"/>
      <c r="IAN759"/>
      <c r="IAO759"/>
      <c r="IAP759"/>
      <c r="IAQ759"/>
      <c r="IAR759"/>
      <c r="IAS759"/>
      <c r="IAT759"/>
      <c r="IAU759"/>
      <c r="IAV759"/>
      <c r="IAW759"/>
      <c r="IAX759"/>
      <c r="IAY759"/>
      <c r="IAZ759"/>
      <c r="IBA759"/>
      <c r="IBB759"/>
      <c r="IBC759"/>
      <c r="IBD759"/>
      <c r="IBE759"/>
      <c r="IBF759"/>
      <c r="IBG759"/>
      <c r="IBH759"/>
      <c r="IBI759"/>
      <c r="IBJ759"/>
      <c r="IBK759"/>
      <c r="IBL759"/>
      <c r="IBM759"/>
      <c r="IBN759"/>
      <c r="IBO759"/>
      <c r="IBP759"/>
      <c r="IBQ759"/>
      <c r="IBR759"/>
      <c r="IBS759"/>
      <c r="IBT759"/>
      <c r="IBU759"/>
      <c r="IBV759"/>
      <c r="IBW759"/>
      <c r="IBX759"/>
      <c r="IBY759"/>
      <c r="IBZ759"/>
      <c r="ICA759"/>
      <c r="ICB759"/>
      <c r="ICC759"/>
      <c r="ICD759"/>
      <c r="ICE759"/>
      <c r="ICF759"/>
      <c r="ICG759"/>
      <c r="ICH759"/>
      <c r="ICI759"/>
      <c r="ICJ759"/>
      <c r="ICK759"/>
      <c r="ICL759"/>
      <c r="ICM759"/>
      <c r="ICN759"/>
      <c r="ICO759"/>
      <c r="ICP759"/>
      <c r="ICQ759"/>
      <c r="ICR759"/>
      <c r="ICS759"/>
      <c r="ICT759"/>
      <c r="ICU759"/>
      <c r="ICV759"/>
      <c r="ICW759"/>
      <c r="ICX759"/>
      <c r="ICY759"/>
      <c r="ICZ759"/>
      <c r="IDA759"/>
      <c r="IDB759"/>
      <c r="IDC759"/>
      <c r="IDD759"/>
      <c r="IDE759"/>
      <c r="IDF759"/>
      <c r="IDG759"/>
      <c r="IDH759"/>
      <c r="IDI759"/>
      <c r="IDJ759"/>
      <c r="IDK759"/>
      <c r="IDL759"/>
      <c r="IDM759"/>
      <c r="IDN759"/>
      <c r="IDO759"/>
      <c r="IDP759"/>
      <c r="IDQ759"/>
      <c r="IDR759"/>
      <c r="IDS759"/>
      <c r="IDT759"/>
      <c r="IDU759"/>
      <c r="IDV759"/>
      <c r="IDW759"/>
      <c r="IDX759"/>
      <c r="IDY759"/>
      <c r="IDZ759"/>
      <c r="IEA759"/>
      <c r="IEB759"/>
      <c r="IEC759"/>
      <c r="IED759"/>
      <c r="IEE759"/>
      <c r="IEF759"/>
      <c r="IEG759"/>
      <c r="IEH759"/>
      <c r="IEI759"/>
      <c r="IEJ759"/>
      <c r="IEK759"/>
      <c r="IEL759"/>
      <c r="IEM759"/>
      <c r="IEN759"/>
      <c r="IEO759"/>
      <c r="IEP759"/>
      <c r="IEQ759"/>
      <c r="IER759"/>
      <c r="IES759"/>
      <c r="IET759"/>
      <c r="IEU759"/>
      <c r="IEV759"/>
      <c r="IEW759"/>
      <c r="IEX759"/>
      <c r="IEY759"/>
      <c r="IEZ759"/>
      <c r="IFA759"/>
      <c r="IFB759"/>
      <c r="IFC759"/>
      <c r="IFD759"/>
      <c r="IFE759"/>
      <c r="IFF759"/>
      <c r="IFG759"/>
      <c r="IFH759"/>
      <c r="IFI759"/>
      <c r="IFJ759"/>
      <c r="IFK759"/>
      <c r="IFL759"/>
      <c r="IFM759"/>
      <c r="IFN759"/>
      <c r="IFO759"/>
      <c r="IFP759"/>
      <c r="IFQ759"/>
      <c r="IFR759"/>
      <c r="IFS759"/>
      <c r="IFT759"/>
      <c r="IFU759"/>
      <c r="IFV759"/>
      <c r="IFW759"/>
      <c r="IFX759"/>
      <c r="IFY759"/>
      <c r="IFZ759"/>
      <c r="IGA759"/>
      <c r="IGB759"/>
      <c r="IGC759"/>
      <c r="IGD759"/>
      <c r="IGE759"/>
      <c r="IGF759"/>
      <c r="IGG759"/>
      <c r="IGH759"/>
      <c r="IGI759"/>
      <c r="IGJ759"/>
      <c r="IGK759"/>
      <c r="IGL759"/>
      <c r="IGM759"/>
      <c r="IGN759"/>
      <c r="IGO759"/>
      <c r="IGP759"/>
      <c r="IGQ759"/>
      <c r="IGR759"/>
      <c r="IGS759"/>
      <c r="IGT759"/>
      <c r="IGU759"/>
      <c r="IGV759"/>
      <c r="IGW759"/>
      <c r="IGX759"/>
      <c r="IGY759"/>
      <c r="IGZ759"/>
      <c r="IHA759"/>
      <c r="IHB759"/>
      <c r="IHC759"/>
      <c r="IHD759"/>
      <c r="IHE759"/>
      <c r="IHF759"/>
      <c r="IHG759"/>
      <c r="IHH759"/>
      <c r="IHI759"/>
      <c r="IHJ759"/>
      <c r="IHK759"/>
      <c r="IHL759"/>
      <c r="IHM759"/>
      <c r="IHN759"/>
      <c r="IHO759"/>
      <c r="IHP759"/>
      <c r="IHQ759"/>
      <c r="IHR759"/>
      <c r="IHS759"/>
      <c r="IHT759"/>
      <c r="IHU759"/>
      <c r="IHV759"/>
      <c r="IHW759"/>
      <c r="IHX759"/>
      <c r="IHY759"/>
      <c r="IHZ759"/>
      <c r="IIA759"/>
      <c r="IIB759"/>
      <c r="IIC759"/>
      <c r="IID759"/>
      <c r="IIE759"/>
      <c r="IIF759"/>
      <c r="IIG759"/>
      <c r="IIH759"/>
      <c r="III759"/>
      <c r="IIJ759"/>
      <c r="IIK759"/>
      <c r="IIL759"/>
      <c r="IIM759"/>
      <c r="IIN759"/>
      <c r="IIO759"/>
      <c r="IIP759"/>
      <c r="IIQ759"/>
      <c r="IIR759"/>
      <c r="IIS759"/>
      <c r="IIT759"/>
      <c r="IIU759"/>
      <c r="IIV759"/>
      <c r="IIW759"/>
      <c r="IIX759"/>
      <c r="IIY759"/>
      <c r="IIZ759"/>
      <c r="IJA759"/>
      <c r="IJB759"/>
      <c r="IJC759"/>
      <c r="IJD759"/>
      <c r="IJE759"/>
      <c r="IJF759"/>
      <c r="IJG759"/>
      <c r="IJH759"/>
      <c r="IJI759"/>
      <c r="IJJ759"/>
      <c r="IJK759"/>
      <c r="IJL759"/>
      <c r="IJM759"/>
      <c r="IJN759"/>
      <c r="IJO759"/>
      <c r="IJP759"/>
      <c r="IJQ759"/>
      <c r="IJR759"/>
      <c r="IJS759"/>
      <c r="IJT759"/>
      <c r="IJU759"/>
      <c r="IJV759"/>
      <c r="IJW759"/>
      <c r="IJX759"/>
      <c r="IJY759"/>
      <c r="IJZ759"/>
      <c r="IKA759"/>
      <c r="IKB759"/>
      <c r="IKC759"/>
      <c r="IKD759"/>
      <c r="IKE759"/>
      <c r="IKF759"/>
      <c r="IKG759"/>
      <c r="IKH759"/>
      <c r="IKI759"/>
      <c r="IKJ759"/>
      <c r="IKK759"/>
      <c r="IKL759"/>
      <c r="IKM759"/>
      <c r="IKN759"/>
      <c r="IKO759"/>
      <c r="IKP759"/>
      <c r="IKQ759"/>
      <c r="IKR759"/>
      <c r="IKS759"/>
      <c r="IKT759"/>
      <c r="IKU759"/>
      <c r="IKV759"/>
      <c r="IKW759"/>
      <c r="IKX759"/>
      <c r="IKY759"/>
      <c r="IKZ759"/>
      <c r="ILA759"/>
      <c r="ILB759"/>
      <c r="ILC759"/>
      <c r="ILD759"/>
      <c r="ILE759"/>
      <c r="ILF759"/>
      <c r="ILG759"/>
      <c r="ILH759"/>
      <c r="ILI759"/>
      <c r="ILJ759"/>
      <c r="ILK759"/>
      <c r="ILL759"/>
      <c r="ILM759"/>
      <c r="ILN759"/>
      <c r="ILO759"/>
      <c r="ILP759"/>
      <c r="ILQ759"/>
      <c r="ILR759"/>
      <c r="ILS759"/>
      <c r="ILT759"/>
      <c r="ILU759"/>
      <c r="ILV759"/>
      <c r="ILW759"/>
      <c r="ILX759"/>
      <c r="ILY759"/>
      <c r="ILZ759"/>
      <c r="IMA759"/>
      <c r="IMB759"/>
      <c r="IMC759"/>
      <c r="IMD759"/>
      <c r="IME759"/>
      <c r="IMF759"/>
      <c r="IMG759"/>
      <c r="IMH759"/>
      <c r="IMI759"/>
      <c r="IMJ759"/>
      <c r="IMK759"/>
      <c r="IML759"/>
      <c r="IMM759"/>
      <c r="IMN759"/>
      <c r="IMO759"/>
      <c r="IMP759"/>
      <c r="IMQ759"/>
      <c r="IMR759"/>
      <c r="IMS759"/>
      <c r="IMT759"/>
      <c r="IMU759"/>
      <c r="IMV759"/>
      <c r="IMW759"/>
      <c r="IMX759"/>
      <c r="IMY759"/>
      <c r="IMZ759"/>
      <c r="INA759"/>
      <c r="INB759"/>
      <c r="INC759"/>
      <c r="IND759"/>
      <c r="INE759"/>
      <c r="INF759"/>
      <c r="ING759"/>
      <c r="INH759"/>
      <c r="INI759"/>
      <c r="INJ759"/>
      <c r="INK759"/>
      <c r="INL759"/>
      <c r="INM759"/>
      <c r="INN759"/>
      <c r="INO759"/>
      <c r="INP759"/>
      <c r="INQ759"/>
      <c r="INR759"/>
      <c r="INS759"/>
      <c r="INT759"/>
      <c r="INU759"/>
      <c r="INV759"/>
      <c r="INW759"/>
      <c r="INX759"/>
      <c r="INY759"/>
      <c r="INZ759"/>
      <c r="IOA759"/>
      <c r="IOB759"/>
      <c r="IOC759"/>
      <c r="IOD759"/>
      <c r="IOE759"/>
      <c r="IOF759"/>
      <c r="IOG759"/>
      <c r="IOH759"/>
      <c r="IOI759"/>
      <c r="IOJ759"/>
      <c r="IOK759"/>
      <c r="IOL759"/>
      <c r="IOM759"/>
      <c r="ION759"/>
      <c r="IOO759"/>
      <c r="IOP759"/>
      <c r="IOQ759"/>
      <c r="IOR759"/>
      <c r="IOS759"/>
      <c r="IOT759"/>
      <c r="IOU759"/>
      <c r="IOV759"/>
      <c r="IOW759"/>
      <c r="IOX759"/>
      <c r="IOY759"/>
      <c r="IOZ759"/>
      <c r="IPA759"/>
      <c r="IPB759"/>
      <c r="IPC759"/>
      <c r="IPD759"/>
      <c r="IPE759"/>
      <c r="IPF759"/>
      <c r="IPG759"/>
      <c r="IPH759"/>
      <c r="IPI759"/>
      <c r="IPJ759"/>
      <c r="IPK759"/>
      <c r="IPL759"/>
      <c r="IPM759"/>
      <c r="IPN759"/>
      <c r="IPO759"/>
      <c r="IPP759"/>
      <c r="IPQ759"/>
      <c r="IPR759"/>
      <c r="IPS759"/>
      <c r="IPT759"/>
      <c r="IPU759"/>
      <c r="IPV759"/>
      <c r="IPW759"/>
      <c r="IPX759"/>
      <c r="IPY759"/>
      <c r="IPZ759"/>
      <c r="IQA759"/>
      <c r="IQB759"/>
      <c r="IQC759"/>
      <c r="IQD759"/>
      <c r="IQE759"/>
      <c r="IQF759"/>
      <c r="IQG759"/>
      <c r="IQH759"/>
      <c r="IQI759"/>
      <c r="IQJ759"/>
      <c r="IQK759"/>
      <c r="IQL759"/>
      <c r="IQM759"/>
      <c r="IQN759"/>
      <c r="IQO759"/>
      <c r="IQP759"/>
      <c r="IQQ759"/>
      <c r="IQR759"/>
      <c r="IQS759"/>
      <c r="IQT759"/>
      <c r="IQU759"/>
      <c r="IQV759"/>
      <c r="IQW759"/>
      <c r="IQX759"/>
      <c r="IQY759"/>
      <c r="IQZ759"/>
      <c r="IRA759"/>
      <c r="IRB759"/>
      <c r="IRC759"/>
      <c r="IRD759"/>
      <c r="IRE759"/>
      <c r="IRF759"/>
      <c r="IRG759"/>
      <c r="IRH759"/>
      <c r="IRI759"/>
      <c r="IRJ759"/>
      <c r="IRK759"/>
      <c r="IRL759"/>
      <c r="IRM759"/>
      <c r="IRN759"/>
      <c r="IRO759"/>
      <c r="IRP759"/>
      <c r="IRQ759"/>
      <c r="IRR759"/>
      <c r="IRS759"/>
      <c r="IRT759"/>
      <c r="IRU759"/>
      <c r="IRV759"/>
      <c r="IRW759"/>
      <c r="IRX759"/>
      <c r="IRY759"/>
      <c r="IRZ759"/>
      <c r="ISA759"/>
      <c r="ISB759"/>
      <c r="ISC759"/>
      <c r="ISD759"/>
      <c r="ISE759"/>
      <c r="ISF759"/>
      <c r="ISG759"/>
      <c r="ISH759"/>
      <c r="ISI759"/>
      <c r="ISJ759"/>
      <c r="ISK759"/>
      <c r="ISL759"/>
      <c r="ISM759"/>
      <c r="ISN759"/>
      <c r="ISO759"/>
      <c r="ISP759"/>
      <c r="ISQ759"/>
      <c r="ISR759"/>
      <c r="ISS759"/>
      <c r="IST759"/>
      <c r="ISU759"/>
      <c r="ISV759"/>
      <c r="ISW759"/>
      <c r="ISX759"/>
      <c r="ISY759"/>
      <c r="ISZ759"/>
      <c r="ITA759"/>
      <c r="ITB759"/>
      <c r="ITC759"/>
      <c r="ITD759"/>
      <c r="ITE759"/>
      <c r="ITF759"/>
      <c r="ITG759"/>
      <c r="ITH759"/>
      <c r="ITI759"/>
      <c r="ITJ759"/>
      <c r="ITK759"/>
      <c r="ITL759"/>
      <c r="ITM759"/>
      <c r="ITN759"/>
      <c r="ITO759"/>
      <c r="ITP759"/>
      <c r="ITQ759"/>
      <c r="ITR759"/>
      <c r="ITS759"/>
      <c r="ITT759"/>
      <c r="ITU759"/>
      <c r="ITV759"/>
      <c r="ITW759"/>
      <c r="ITX759"/>
      <c r="ITY759"/>
      <c r="ITZ759"/>
      <c r="IUA759"/>
      <c r="IUB759"/>
      <c r="IUC759"/>
      <c r="IUD759"/>
      <c r="IUE759"/>
      <c r="IUF759"/>
      <c r="IUG759"/>
      <c r="IUH759"/>
      <c r="IUI759"/>
      <c r="IUJ759"/>
      <c r="IUK759"/>
      <c r="IUL759"/>
      <c r="IUM759"/>
      <c r="IUN759"/>
      <c r="IUO759"/>
      <c r="IUP759"/>
      <c r="IUQ759"/>
      <c r="IUR759"/>
      <c r="IUS759"/>
      <c r="IUT759"/>
      <c r="IUU759"/>
      <c r="IUV759"/>
      <c r="IUW759"/>
      <c r="IUX759"/>
      <c r="IUY759"/>
      <c r="IUZ759"/>
      <c r="IVA759"/>
      <c r="IVB759"/>
      <c r="IVC759"/>
      <c r="IVD759"/>
      <c r="IVE759"/>
      <c r="IVF759"/>
      <c r="IVG759"/>
      <c r="IVH759"/>
      <c r="IVI759"/>
      <c r="IVJ759"/>
      <c r="IVK759"/>
      <c r="IVL759"/>
      <c r="IVM759"/>
      <c r="IVN759"/>
      <c r="IVO759"/>
      <c r="IVP759"/>
      <c r="IVQ759"/>
      <c r="IVR759"/>
      <c r="IVS759"/>
      <c r="IVT759"/>
      <c r="IVU759"/>
      <c r="IVV759"/>
      <c r="IVW759"/>
      <c r="IVX759"/>
      <c r="IVY759"/>
      <c r="IVZ759"/>
      <c r="IWA759"/>
      <c r="IWB759"/>
      <c r="IWC759"/>
      <c r="IWD759"/>
      <c r="IWE759"/>
      <c r="IWF759"/>
      <c r="IWG759"/>
      <c r="IWH759"/>
      <c r="IWI759"/>
      <c r="IWJ759"/>
      <c r="IWK759"/>
      <c r="IWL759"/>
      <c r="IWM759"/>
      <c r="IWN759"/>
      <c r="IWO759"/>
      <c r="IWP759"/>
      <c r="IWQ759"/>
      <c r="IWR759"/>
      <c r="IWS759"/>
      <c r="IWT759"/>
      <c r="IWU759"/>
      <c r="IWV759"/>
      <c r="IWW759"/>
      <c r="IWX759"/>
      <c r="IWY759"/>
      <c r="IWZ759"/>
      <c r="IXA759"/>
      <c r="IXB759"/>
      <c r="IXC759"/>
      <c r="IXD759"/>
      <c r="IXE759"/>
      <c r="IXF759"/>
      <c r="IXG759"/>
      <c r="IXH759"/>
      <c r="IXI759"/>
      <c r="IXJ759"/>
      <c r="IXK759"/>
      <c r="IXL759"/>
      <c r="IXM759"/>
      <c r="IXN759"/>
      <c r="IXO759"/>
      <c r="IXP759"/>
      <c r="IXQ759"/>
      <c r="IXR759"/>
      <c r="IXS759"/>
      <c r="IXT759"/>
      <c r="IXU759"/>
      <c r="IXV759"/>
      <c r="IXW759"/>
      <c r="IXX759"/>
      <c r="IXY759"/>
      <c r="IXZ759"/>
      <c r="IYA759"/>
      <c r="IYB759"/>
      <c r="IYC759"/>
      <c r="IYD759"/>
      <c r="IYE759"/>
      <c r="IYF759"/>
      <c r="IYG759"/>
      <c r="IYH759"/>
      <c r="IYI759"/>
      <c r="IYJ759"/>
      <c r="IYK759"/>
      <c r="IYL759"/>
      <c r="IYM759"/>
      <c r="IYN759"/>
      <c r="IYO759"/>
      <c r="IYP759"/>
      <c r="IYQ759"/>
      <c r="IYR759"/>
      <c r="IYS759"/>
      <c r="IYT759"/>
      <c r="IYU759"/>
      <c r="IYV759"/>
      <c r="IYW759"/>
      <c r="IYX759"/>
      <c r="IYY759"/>
      <c r="IYZ759"/>
      <c r="IZA759"/>
      <c r="IZB759"/>
      <c r="IZC759"/>
      <c r="IZD759"/>
      <c r="IZE759"/>
      <c r="IZF759"/>
      <c r="IZG759"/>
      <c r="IZH759"/>
      <c r="IZI759"/>
      <c r="IZJ759"/>
      <c r="IZK759"/>
      <c r="IZL759"/>
      <c r="IZM759"/>
      <c r="IZN759"/>
      <c r="IZO759"/>
      <c r="IZP759"/>
      <c r="IZQ759"/>
      <c r="IZR759"/>
      <c r="IZS759"/>
      <c r="IZT759"/>
      <c r="IZU759"/>
      <c r="IZV759"/>
      <c r="IZW759"/>
      <c r="IZX759"/>
      <c r="IZY759"/>
      <c r="IZZ759"/>
      <c r="JAA759"/>
      <c r="JAB759"/>
      <c r="JAC759"/>
      <c r="JAD759"/>
      <c r="JAE759"/>
      <c r="JAF759"/>
      <c r="JAG759"/>
      <c r="JAH759"/>
      <c r="JAI759"/>
      <c r="JAJ759"/>
      <c r="JAK759"/>
      <c r="JAL759"/>
      <c r="JAM759"/>
      <c r="JAN759"/>
      <c r="JAO759"/>
      <c r="JAP759"/>
      <c r="JAQ759"/>
      <c r="JAR759"/>
      <c r="JAS759"/>
      <c r="JAT759"/>
      <c r="JAU759"/>
      <c r="JAV759"/>
      <c r="JAW759"/>
      <c r="JAX759"/>
      <c r="JAY759"/>
      <c r="JAZ759"/>
      <c r="JBA759"/>
      <c r="JBB759"/>
      <c r="JBC759"/>
      <c r="JBD759"/>
      <c r="JBE759"/>
      <c r="JBF759"/>
      <c r="JBG759"/>
      <c r="JBH759"/>
      <c r="JBI759"/>
      <c r="JBJ759"/>
      <c r="JBK759"/>
      <c r="JBL759"/>
      <c r="JBM759"/>
      <c r="JBN759"/>
      <c r="JBO759"/>
      <c r="JBP759"/>
      <c r="JBQ759"/>
      <c r="JBR759"/>
      <c r="JBS759"/>
      <c r="JBT759"/>
      <c r="JBU759"/>
      <c r="JBV759"/>
      <c r="JBW759"/>
      <c r="JBX759"/>
      <c r="JBY759"/>
      <c r="JBZ759"/>
      <c r="JCA759"/>
      <c r="JCB759"/>
      <c r="JCC759"/>
      <c r="JCD759"/>
      <c r="JCE759"/>
      <c r="JCF759"/>
      <c r="JCG759"/>
      <c r="JCH759"/>
      <c r="JCI759"/>
      <c r="JCJ759"/>
      <c r="JCK759"/>
      <c r="JCL759"/>
      <c r="JCM759"/>
      <c r="JCN759"/>
      <c r="JCO759"/>
      <c r="JCP759"/>
      <c r="JCQ759"/>
      <c r="JCR759"/>
      <c r="JCS759"/>
      <c r="JCT759"/>
      <c r="JCU759"/>
      <c r="JCV759"/>
      <c r="JCW759"/>
      <c r="JCX759"/>
      <c r="JCY759"/>
      <c r="JCZ759"/>
      <c r="JDA759"/>
      <c r="JDB759"/>
      <c r="JDC759"/>
      <c r="JDD759"/>
      <c r="JDE759"/>
      <c r="JDF759"/>
      <c r="JDG759"/>
      <c r="JDH759"/>
      <c r="JDI759"/>
      <c r="JDJ759"/>
      <c r="JDK759"/>
      <c r="JDL759"/>
      <c r="JDM759"/>
      <c r="JDN759"/>
      <c r="JDO759"/>
      <c r="JDP759"/>
      <c r="JDQ759"/>
      <c r="JDR759"/>
      <c r="JDS759"/>
      <c r="JDT759"/>
      <c r="JDU759"/>
      <c r="JDV759"/>
      <c r="JDW759"/>
      <c r="JDX759"/>
      <c r="JDY759"/>
      <c r="JDZ759"/>
      <c r="JEA759"/>
      <c r="JEB759"/>
      <c r="JEC759"/>
      <c r="JED759"/>
      <c r="JEE759"/>
      <c r="JEF759"/>
      <c r="JEG759"/>
      <c r="JEH759"/>
      <c r="JEI759"/>
      <c r="JEJ759"/>
      <c r="JEK759"/>
      <c r="JEL759"/>
      <c r="JEM759"/>
      <c r="JEN759"/>
      <c r="JEO759"/>
      <c r="JEP759"/>
      <c r="JEQ759"/>
      <c r="JER759"/>
      <c r="JES759"/>
      <c r="JET759"/>
      <c r="JEU759"/>
      <c r="JEV759"/>
      <c r="JEW759"/>
      <c r="JEX759"/>
      <c r="JEY759"/>
      <c r="JEZ759"/>
      <c r="JFA759"/>
      <c r="JFB759"/>
      <c r="JFC759"/>
      <c r="JFD759"/>
      <c r="JFE759"/>
      <c r="JFF759"/>
      <c r="JFG759"/>
      <c r="JFH759"/>
      <c r="JFI759"/>
      <c r="JFJ759"/>
      <c r="JFK759"/>
      <c r="JFL759"/>
      <c r="JFM759"/>
      <c r="JFN759"/>
      <c r="JFO759"/>
      <c r="JFP759"/>
      <c r="JFQ759"/>
      <c r="JFR759"/>
      <c r="JFS759"/>
      <c r="JFT759"/>
      <c r="JFU759"/>
      <c r="JFV759"/>
      <c r="JFW759"/>
      <c r="JFX759"/>
      <c r="JFY759"/>
      <c r="JFZ759"/>
      <c r="JGA759"/>
      <c r="JGB759"/>
      <c r="JGC759"/>
      <c r="JGD759"/>
      <c r="JGE759"/>
      <c r="JGF759"/>
      <c r="JGG759"/>
      <c r="JGH759"/>
      <c r="JGI759"/>
      <c r="JGJ759"/>
      <c r="JGK759"/>
      <c r="JGL759"/>
      <c r="JGM759"/>
      <c r="JGN759"/>
      <c r="JGO759"/>
      <c r="JGP759"/>
      <c r="JGQ759"/>
      <c r="JGR759"/>
      <c r="JGS759"/>
      <c r="JGT759"/>
      <c r="JGU759"/>
      <c r="JGV759"/>
      <c r="JGW759"/>
      <c r="JGX759"/>
      <c r="JGY759"/>
      <c r="JGZ759"/>
      <c r="JHA759"/>
      <c r="JHB759"/>
      <c r="JHC759"/>
      <c r="JHD759"/>
      <c r="JHE759"/>
      <c r="JHF759"/>
      <c r="JHG759"/>
      <c r="JHH759"/>
      <c r="JHI759"/>
      <c r="JHJ759"/>
      <c r="JHK759"/>
      <c r="JHL759"/>
      <c r="JHM759"/>
      <c r="JHN759"/>
      <c r="JHO759"/>
      <c r="JHP759"/>
      <c r="JHQ759"/>
      <c r="JHR759"/>
      <c r="JHS759"/>
      <c r="JHT759"/>
      <c r="JHU759"/>
      <c r="JHV759"/>
      <c r="JHW759"/>
      <c r="JHX759"/>
      <c r="JHY759"/>
      <c r="JHZ759"/>
      <c r="JIA759"/>
      <c r="JIB759"/>
      <c r="JIC759"/>
      <c r="JID759"/>
      <c r="JIE759"/>
      <c r="JIF759"/>
      <c r="JIG759"/>
      <c r="JIH759"/>
      <c r="JII759"/>
      <c r="JIJ759"/>
      <c r="JIK759"/>
      <c r="JIL759"/>
      <c r="JIM759"/>
      <c r="JIN759"/>
      <c r="JIO759"/>
      <c r="JIP759"/>
      <c r="JIQ759"/>
      <c r="JIR759"/>
      <c r="JIS759"/>
      <c r="JIT759"/>
      <c r="JIU759"/>
      <c r="JIV759"/>
      <c r="JIW759"/>
      <c r="JIX759"/>
      <c r="JIY759"/>
      <c r="JIZ759"/>
      <c r="JJA759"/>
      <c r="JJB759"/>
      <c r="JJC759"/>
      <c r="JJD759"/>
      <c r="JJE759"/>
      <c r="JJF759"/>
      <c r="JJG759"/>
      <c r="JJH759"/>
      <c r="JJI759"/>
      <c r="JJJ759"/>
      <c r="JJK759"/>
      <c r="JJL759"/>
      <c r="JJM759"/>
      <c r="JJN759"/>
      <c r="JJO759"/>
      <c r="JJP759"/>
      <c r="JJQ759"/>
      <c r="JJR759"/>
      <c r="JJS759"/>
      <c r="JJT759"/>
      <c r="JJU759"/>
      <c r="JJV759"/>
      <c r="JJW759"/>
      <c r="JJX759"/>
      <c r="JJY759"/>
      <c r="JJZ759"/>
      <c r="JKA759"/>
      <c r="JKB759"/>
      <c r="JKC759"/>
      <c r="JKD759"/>
      <c r="JKE759"/>
      <c r="JKF759"/>
      <c r="JKG759"/>
      <c r="JKH759"/>
      <c r="JKI759"/>
      <c r="JKJ759"/>
      <c r="JKK759"/>
      <c r="JKL759"/>
      <c r="JKM759"/>
      <c r="JKN759"/>
      <c r="JKO759"/>
      <c r="JKP759"/>
      <c r="JKQ759"/>
      <c r="JKR759"/>
      <c r="JKS759"/>
      <c r="JKT759"/>
      <c r="JKU759"/>
      <c r="JKV759"/>
      <c r="JKW759"/>
      <c r="JKX759"/>
      <c r="JKY759"/>
      <c r="JKZ759"/>
      <c r="JLA759"/>
      <c r="JLB759"/>
      <c r="JLC759"/>
      <c r="JLD759"/>
      <c r="JLE759"/>
      <c r="JLF759"/>
      <c r="JLG759"/>
      <c r="JLH759"/>
      <c r="JLI759"/>
      <c r="JLJ759"/>
      <c r="JLK759"/>
      <c r="JLL759"/>
      <c r="JLM759"/>
      <c r="JLN759"/>
      <c r="JLO759"/>
      <c r="JLP759"/>
      <c r="JLQ759"/>
      <c r="JLR759"/>
      <c r="JLS759"/>
      <c r="JLT759"/>
      <c r="JLU759"/>
      <c r="JLV759"/>
      <c r="JLW759"/>
      <c r="JLX759"/>
      <c r="JLY759"/>
      <c r="JLZ759"/>
      <c r="JMA759"/>
      <c r="JMB759"/>
      <c r="JMC759"/>
      <c r="JMD759"/>
      <c r="JME759"/>
      <c r="JMF759"/>
      <c r="JMG759"/>
      <c r="JMH759"/>
      <c r="JMI759"/>
      <c r="JMJ759"/>
      <c r="JMK759"/>
      <c r="JML759"/>
      <c r="JMM759"/>
      <c r="JMN759"/>
      <c r="JMO759"/>
      <c r="JMP759"/>
      <c r="JMQ759"/>
      <c r="JMR759"/>
      <c r="JMS759"/>
      <c r="JMT759"/>
      <c r="JMU759"/>
      <c r="JMV759"/>
      <c r="JMW759"/>
      <c r="JMX759"/>
      <c r="JMY759"/>
      <c r="JMZ759"/>
      <c r="JNA759"/>
      <c r="JNB759"/>
      <c r="JNC759"/>
      <c r="JND759"/>
      <c r="JNE759"/>
      <c r="JNF759"/>
      <c r="JNG759"/>
      <c r="JNH759"/>
      <c r="JNI759"/>
      <c r="JNJ759"/>
      <c r="JNK759"/>
      <c r="JNL759"/>
      <c r="JNM759"/>
      <c r="JNN759"/>
      <c r="JNO759"/>
      <c r="JNP759"/>
      <c r="JNQ759"/>
      <c r="JNR759"/>
      <c r="JNS759"/>
      <c r="JNT759"/>
      <c r="JNU759"/>
      <c r="JNV759"/>
      <c r="JNW759"/>
      <c r="JNX759"/>
      <c r="JNY759"/>
      <c r="JNZ759"/>
      <c r="JOA759"/>
      <c r="JOB759"/>
      <c r="JOC759"/>
      <c r="JOD759"/>
      <c r="JOE759"/>
      <c r="JOF759"/>
      <c r="JOG759"/>
      <c r="JOH759"/>
      <c r="JOI759"/>
      <c r="JOJ759"/>
      <c r="JOK759"/>
      <c r="JOL759"/>
      <c r="JOM759"/>
      <c r="JON759"/>
      <c r="JOO759"/>
      <c r="JOP759"/>
      <c r="JOQ759"/>
      <c r="JOR759"/>
      <c r="JOS759"/>
      <c r="JOT759"/>
      <c r="JOU759"/>
      <c r="JOV759"/>
      <c r="JOW759"/>
      <c r="JOX759"/>
      <c r="JOY759"/>
      <c r="JOZ759"/>
      <c r="JPA759"/>
      <c r="JPB759"/>
      <c r="JPC759"/>
      <c r="JPD759"/>
      <c r="JPE759"/>
      <c r="JPF759"/>
      <c r="JPG759"/>
      <c r="JPH759"/>
      <c r="JPI759"/>
      <c r="JPJ759"/>
      <c r="JPK759"/>
      <c r="JPL759"/>
      <c r="JPM759"/>
      <c r="JPN759"/>
      <c r="JPO759"/>
      <c r="JPP759"/>
      <c r="JPQ759"/>
      <c r="JPR759"/>
      <c r="JPS759"/>
      <c r="JPT759"/>
      <c r="JPU759"/>
      <c r="JPV759"/>
      <c r="JPW759"/>
      <c r="JPX759"/>
      <c r="JPY759"/>
      <c r="JPZ759"/>
      <c r="JQA759"/>
      <c r="JQB759"/>
      <c r="JQC759"/>
      <c r="JQD759"/>
      <c r="JQE759"/>
      <c r="JQF759"/>
      <c r="JQG759"/>
      <c r="JQH759"/>
      <c r="JQI759"/>
      <c r="JQJ759"/>
      <c r="JQK759"/>
      <c r="JQL759"/>
      <c r="JQM759"/>
      <c r="JQN759"/>
      <c r="JQO759"/>
      <c r="JQP759"/>
      <c r="JQQ759"/>
      <c r="JQR759"/>
      <c r="JQS759"/>
      <c r="JQT759"/>
      <c r="JQU759"/>
      <c r="JQV759"/>
      <c r="JQW759"/>
      <c r="JQX759"/>
      <c r="JQY759"/>
      <c r="JQZ759"/>
      <c r="JRA759"/>
      <c r="JRB759"/>
      <c r="JRC759"/>
      <c r="JRD759"/>
      <c r="JRE759"/>
      <c r="JRF759"/>
      <c r="JRG759"/>
      <c r="JRH759"/>
      <c r="JRI759"/>
      <c r="JRJ759"/>
      <c r="JRK759"/>
      <c r="JRL759"/>
      <c r="JRM759"/>
      <c r="JRN759"/>
      <c r="JRO759"/>
      <c r="JRP759"/>
      <c r="JRQ759"/>
      <c r="JRR759"/>
      <c r="JRS759"/>
      <c r="JRT759"/>
      <c r="JRU759"/>
      <c r="JRV759"/>
      <c r="JRW759"/>
      <c r="JRX759"/>
      <c r="JRY759"/>
      <c r="JRZ759"/>
      <c r="JSA759"/>
      <c r="JSB759"/>
      <c r="JSC759"/>
      <c r="JSD759"/>
      <c r="JSE759"/>
      <c r="JSF759"/>
      <c r="JSG759"/>
      <c r="JSH759"/>
      <c r="JSI759"/>
      <c r="JSJ759"/>
      <c r="JSK759"/>
      <c r="JSL759"/>
      <c r="JSM759"/>
      <c r="JSN759"/>
      <c r="JSO759"/>
      <c r="JSP759"/>
      <c r="JSQ759"/>
      <c r="JSR759"/>
      <c r="JSS759"/>
      <c r="JST759"/>
      <c r="JSU759"/>
      <c r="JSV759"/>
      <c r="JSW759"/>
      <c r="JSX759"/>
      <c r="JSY759"/>
      <c r="JSZ759"/>
      <c r="JTA759"/>
      <c r="JTB759"/>
      <c r="JTC759"/>
      <c r="JTD759"/>
      <c r="JTE759"/>
      <c r="JTF759"/>
      <c r="JTG759"/>
      <c r="JTH759"/>
      <c r="JTI759"/>
      <c r="JTJ759"/>
      <c r="JTK759"/>
      <c r="JTL759"/>
      <c r="JTM759"/>
      <c r="JTN759"/>
      <c r="JTO759"/>
      <c r="JTP759"/>
      <c r="JTQ759"/>
      <c r="JTR759"/>
      <c r="JTS759"/>
      <c r="JTT759"/>
      <c r="JTU759"/>
      <c r="JTV759"/>
      <c r="JTW759"/>
      <c r="JTX759"/>
      <c r="JTY759"/>
      <c r="JTZ759"/>
      <c r="JUA759"/>
      <c r="JUB759"/>
      <c r="JUC759"/>
      <c r="JUD759"/>
      <c r="JUE759"/>
      <c r="JUF759"/>
      <c r="JUG759"/>
      <c r="JUH759"/>
      <c r="JUI759"/>
      <c r="JUJ759"/>
      <c r="JUK759"/>
      <c r="JUL759"/>
      <c r="JUM759"/>
      <c r="JUN759"/>
      <c r="JUO759"/>
      <c r="JUP759"/>
      <c r="JUQ759"/>
      <c r="JUR759"/>
      <c r="JUS759"/>
      <c r="JUT759"/>
      <c r="JUU759"/>
      <c r="JUV759"/>
      <c r="JUW759"/>
      <c r="JUX759"/>
      <c r="JUY759"/>
      <c r="JUZ759"/>
      <c r="JVA759"/>
      <c r="JVB759"/>
      <c r="JVC759"/>
      <c r="JVD759"/>
      <c r="JVE759"/>
      <c r="JVF759"/>
      <c r="JVG759"/>
      <c r="JVH759"/>
      <c r="JVI759"/>
      <c r="JVJ759"/>
      <c r="JVK759"/>
      <c r="JVL759"/>
      <c r="JVM759"/>
      <c r="JVN759"/>
      <c r="JVO759"/>
      <c r="JVP759"/>
      <c r="JVQ759"/>
      <c r="JVR759"/>
      <c r="JVS759"/>
      <c r="JVT759"/>
      <c r="JVU759"/>
      <c r="JVV759"/>
      <c r="JVW759"/>
      <c r="JVX759"/>
      <c r="JVY759"/>
      <c r="JVZ759"/>
      <c r="JWA759"/>
      <c r="JWB759"/>
      <c r="JWC759"/>
      <c r="JWD759"/>
      <c r="JWE759"/>
      <c r="JWF759"/>
      <c r="JWG759"/>
      <c r="JWH759"/>
      <c r="JWI759"/>
      <c r="JWJ759"/>
      <c r="JWK759"/>
      <c r="JWL759"/>
      <c r="JWM759"/>
      <c r="JWN759"/>
      <c r="JWO759"/>
      <c r="JWP759"/>
      <c r="JWQ759"/>
      <c r="JWR759"/>
      <c r="JWS759"/>
      <c r="JWT759"/>
      <c r="JWU759"/>
      <c r="JWV759"/>
      <c r="JWW759"/>
      <c r="JWX759"/>
      <c r="JWY759"/>
      <c r="JWZ759"/>
      <c r="JXA759"/>
      <c r="JXB759"/>
      <c r="JXC759"/>
      <c r="JXD759"/>
      <c r="JXE759"/>
      <c r="JXF759"/>
      <c r="JXG759"/>
      <c r="JXH759"/>
      <c r="JXI759"/>
      <c r="JXJ759"/>
      <c r="JXK759"/>
      <c r="JXL759"/>
      <c r="JXM759"/>
      <c r="JXN759"/>
      <c r="JXO759"/>
      <c r="JXP759"/>
      <c r="JXQ759"/>
      <c r="JXR759"/>
      <c r="JXS759"/>
      <c r="JXT759"/>
      <c r="JXU759"/>
      <c r="JXV759"/>
      <c r="JXW759"/>
      <c r="JXX759"/>
      <c r="JXY759"/>
      <c r="JXZ759"/>
      <c r="JYA759"/>
      <c r="JYB759"/>
      <c r="JYC759"/>
      <c r="JYD759"/>
      <c r="JYE759"/>
      <c r="JYF759"/>
      <c r="JYG759"/>
      <c r="JYH759"/>
      <c r="JYI759"/>
      <c r="JYJ759"/>
      <c r="JYK759"/>
      <c r="JYL759"/>
      <c r="JYM759"/>
      <c r="JYN759"/>
      <c r="JYO759"/>
      <c r="JYP759"/>
      <c r="JYQ759"/>
      <c r="JYR759"/>
      <c r="JYS759"/>
      <c r="JYT759"/>
      <c r="JYU759"/>
      <c r="JYV759"/>
      <c r="JYW759"/>
      <c r="JYX759"/>
      <c r="JYY759"/>
      <c r="JYZ759"/>
      <c r="JZA759"/>
      <c r="JZB759"/>
      <c r="JZC759"/>
      <c r="JZD759"/>
      <c r="JZE759"/>
      <c r="JZF759"/>
      <c r="JZG759"/>
      <c r="JZH759"/>
      <c r="JZI759"/>
      <c r="JZJ759"/>
      <c r="JZK759"/>
      <c r="JZL759"/>
      <c r="JZM759"/>
      <c r="JZN759"/>
      <c r="JZO759"/>
      <c r="JZP759"/>
      <c r="JZQ759"/>
      <c r="JZR759"/>
      <c r="JZS759"/>
      <c r="JZT759"/>
      <c r="JZU759"/>
      <c r="JZV759"/>
      <c r="JZW759"/>
      <c r="JZX759"/>
      <c r="JZY759"/>
      <c r="JZZ759"/>
      <c r="KAA759"/>
      <c r="KAB759"/>
      <c r="KAC759"/>
      <c r="KAD759"/>
      <c r="KAE759"/>
      <c r="KAF759"/>
      <c r="KAG759"/>
      <c r="KAH759"/>
      <c r="KAI759"/>
      <c r="KAJ759"/>
      <c r="KAK759"/>
      <c r="KAL759"/>
      <c r="KAM759"/>
      <c r="KAN759"/>
      <c r="KAO759"/>
      <c r="KAP759"/>
      <c r="KAQ759"/>
      <c r="KAR759"/>
      <c r="KAS759"/>
      <c r="KAT759"/>
      <c r="KAU759"/>
      <c r="KAV759"/>
      <c r="KAW759"/>
      <c r="KAX759"/>
      <c r="KAY759"/>
      <c r="KAZ759"/>
      <c r="KBA759"/>
      <c r="KBB759"/>
      <c r="KBC759"/>
      <c r="KBD759"/>
      <c r="KBE759"/>
      <c r="KBF759"/>
      <c r="KBG759"/>
      <c r="KBH759"/>
      <c r="KBI759"/>
      <c r="KBJ759"/>
      <c r="KBK759"/>
      <c r="KBL759"/>
      <c r="KBM759"/>
      <c r="KBN759"/>
      <c r="KBO759"/>
      <c r="KBP759"/>
      <c r="KBQ759"/>
      <c r="KBR759"/>
      <c r="KBS759"/>
      <c r="KBT759"/>
      <c r="KBU759"/>
      <c r="KBV759"/>
      <c r="KBW759"/>
      <c r="KBX759"/>
      <c r="KBY759"/>
      <c r="KBZ759"/>
      <c r="KCA759"/>
      <c r="KCB759"/>
      <c r="KCC759"/>
      <c r="KCD759"/>
      <c r="KCE759"/>
      <c r="KCF759"/>
      <c r="KCG759"/>
      <c r="KCH759"/>
      <c r="KCI759"/>
      <c r="KCJ759"/>
      <c r="KCK759"/>
      <c r="KCL759"/>
      <c r="KCM759"/>
      <c r="KCN759"/>
      <c r="KCO759"/>
      <c r="KCP759"/>
      <c r="KCQ759"/>
      <c r="KCR759"/>
      <c r="KCS759"/>
      <c r="KCT759"/>
      <c r="KCU759"/>
      <c r="KCV759"/>
      <c r="KCW759"/>
      <c r="KCX759"/>
      <c r="KCY759"/>
      <c r="KCZ759"/>
      <c r="KDA759"/>
      <c r="KDB759"/>
      <c r="KDC759"/>
      <c r="KDD759"/>
      <c r="KDE759"/>
      <c r="KDF759"/>
      <c r="KDG759"/>
      <c r="KDH759"/>
      <c r="KDI759"/>
      <c r="KDJ759"/>
      <c r="KDK759"/>
      <c r="KDL759"/>
      <c r="KDM759"/>
      <c r="KDN759"/>
      <c r="KDO759"/>
      <c r="KDP759"/>
      <c r="KDQ759"/>
      <c r="KDR759"/>
      <c r="KDS759"/>
      <c r="KDT759"/>
      <c r="KDU759"/>
      <c r="KDV759"/>
      <c r="KDW759"/>
      <c r="KDX759"/>
      <c r="KDY759"/>
      <c r="KDZ759"/>
      <c r="KEA759"/>
      <c r="KEB759"/>
      <c r="KEC759"/>
      <c r="KED759"/>
      <c r="KEE759"/>
      <c r="KEF759"/>
      <c r="KEG759"/>
      <c r="KEH759"/>
      <c r="KEI759"/>
      <c r="KEJ759"/>
      <c r="KEK759"/>
      <c r="KEL759"/>
      <c r="KEM759"/>
      <c r="KEN759"/>
      <c r="KEO759"/>
      <c r="KEP759"/>
      <c r="KEQ759"/>
      <c r="KER759"/>
      <c r="KES759"/>
      <c r="KET759"/>
      <c r="KEU759"/>
      <c r="KEV759"/>
      <c r="KEW759"/>
      <c r="KEX759"/>
      <c r="KEY759"/>
      <c r="KEZ759"/>
      <c r="KFA759"/>
      <c r="KFB759"/>
      <c r="KFC759"/>
      <c r="KFD759"/>
      <c r="KFE759"/>
      <c r="KFF759"/>
      <c r="KFG759"/>
      <c r="KFH759"/>
      <c r="KFI759"/>
      <c r="KFJ759"/>
      <c r="KFK759"/>
      <c r="KFL759"/>
      <c r="KFM759"/>
      <c r="KFN759"/>
      <c r="KFO759"/>
      <c r="KFP759"/>
      <c r="KFQ759"/>
      <c r="KFR759"/>
      <c r="KFS759"/>
      <c r="KFT759"/>
      <c r="KFU759"/>
      <c r="KFV759"/>
      <c r="KFW759"/>
      <c r="KFX759"/>
      <c r="KFY759"/>
      <c r="KFZ759"/>
      <c r="KGA759"/>
      <c r="KGB759"/>
      <c r="KGC759"/>
      <c r="KGD759"/>
      <c r="KGE759"/>
      <c r="KGF759"/>
      <c r="KGG759"/>
      <c r="KGH759"/>
      <c r="KGI759"/>
      <c r="KGJ759"/>
      <c r="KGK759"/>
      <c r="KGL759"/>
      <c r="KGM759"/>
      <c r="KGN759"/>
      <c r="KGO759"/>
      <c r="KGP759"/>
      <c r="KGQ759"/>
      <c r="KGR759"/>
      <c r="KGS759"/>
      <c r="KGT759"/>
      <c r="KGU759"/>
      <c r="KGV759"/>
      <c r="KGW759"/>
      <c r="KGX759"/>
      <c r="KGY759"/>
      <c r="KGZ759"/>
      <c r="KHA759"/>
      <c r="KHB759"/>
      <c r="KHC759"/>
      <c r="KHD759"/>
      <c r="KHE759"/>
      <c r="KHF759"/>
      <c r="KHG759"/>
      <c r="KHH759"/>
      <c r="KHI759"/>
      <c r="KHJ759"/>
      <c r="KHK759"/>
      <c r="KHL759"/>
      <c r="KHM759"/>
      <c r="KHN759"/>
      <c r="KHO759"/>
      <c r="KHP759"/>
      <c r="KHQ759"/>
      <c r="KHR759"/>
      <c r="KHS759"/>
      <c r="KHT759"/>
      <c r="KHU759"/>
      <c r="KHV759"/>
      <c r="KHW759"/>
      <c r="KHX759"/>
      <c r="KHY759"/>
      <c r="KHZ759"/>
      <c r="KIA759"/>
      <c r="KIB759"/>
      <c r="KIC759"/>
      <c r="KID759"/>
      <c r="KIE759"/>
      <c r="KIF759"/>
      <c r="KIG759"/>
      <c r="KIH759"/>
      <c r="KII759"/>
      <c r="KIJ759"/>
      <c r="KIK759"/>
      <c r="KIL759"/>
      <c r="KIM759"/>
      <c r="KIN759"/>
      <c r="KIO759"/>
      <c r="KIP759"/>
      <c r="KIQ759"/>
      <c r="KIR759"/>
      <c r="KIS759"/>
      <c r="KIT759"/>
      <c r="KIU759"/>
      <c r="KIV759"/>
      <c r="KIW759"/>
      <c r="KIX759"/>
      <c r="KIY759"/>
      <c r="KIZ759"/>
      <c r="KJA759"/>
      <c r="KJB759"/>
      <c r="KJC759"/>
      <c r="KJD759"/>
      <c r="KJE759"/>
      <c r="KJF759"/>
      <c r="KJG759"/>
      <c r="KJH759"/>
      <c r="KJI759"/>
      <c r="KJJ759"/>
      <c r="KJK759"/>
      <c r="KJL759"/>
      <c r="KJM759"/>
      <c r="KJN759"/>
      <c r="KJO759"/>
      <c r="KJP759"/>
      <c r="KJQ759"/>
      <c r="KJR759"/>
      <c r="KJS759"/>
      <c r="KJT759"/>
      <c r="KJU759"/>
      <c r="KJV759"/>
      <c r="KJW759"/>
      <c r="KJX759"/>
      <c r="KJY759"/>
      <c r="KJZ759"/>
      <c r="KKA759"/>
      <c r="KKB759"/>
      <c r="KKC759"/>
      <c r="KKD759"/>
      <c r="KKE759"/>
      <c r="KKF759"/>
      <c r="KKG759"/>
      <c r="KKH759"/>
      <c r="KKI759"/>
      <c r="KKJ759"/>
      <c r="KKK759"/>
      <c r="KKL759"/>
      <c r="KKM759"/>
      <c r="KKN759"/>
      <c r="KKO759"/>
      <c r="KKP759"/>
      <c r="KKQ759"/>
      <c r="KKR759"/>
      <c r="KKS759"/>
      <c r="KKT759"/>
      <c r="KKU759"/>
      <c r="KKV759"/>
      <c r="KKW759"/>
      <c r="KKX759"/>
      <c r="KKY759"/>
      <c r="KKZ759"/>
      <c r="KLA759"/>
      <c r="KLB759"/>
      <c r="KLC759"/>
      <c r="KLD759"/>
      <c r="KLE759"/>
      <c r="KLF759"/>
      <c r="KLG759"/>
      <c r="KLH759"/>
      <c r="KLI759"/>
      <c r="KLJ759"/>
      <c r="KLK759"/>
      <c r="KLL759"/>
      <c r="KLM759"/>
      <c r="KLN759"/>
      <c r="KLO759"/>
      <c r="KLP759"/>
      <c r="KLQ759"/>
      <c r="KLR759"/>
      <c r="KLS759"/>
      <c r="KLT759"/>
      <c r="KLU759"/>
      <c r="KLV759"/>
      <c r="KLW759"/>
      <c r="KLX759"/>
      <c r="KLY759"/>
      <c r="KLZ759"/>
      <c r="KMA759"/>
      <c r="KMB759"/>
      <c r="KMC759"/>
      <c r="KMD759"/>
      <c r="KME759"/>
      <c r="KMF759"/>
      <c r="KMG759"/>
      <c r="KMH759"/>
      <c r="KMI759"/>
      <c r="KMJ759"/>
      <c r="KMK759"/>
      <c r="KML759"/>
      <c r="KMM759"/>
      <c r="KMN759"/>
      <c r="KMO759"/>
      <c r="KMP759"/>
      <c r="KMQ759"/>
      <c r="KMR759"/>
      <c r="KMS759"/>
      <c r="KMT759"/>
      <c r="KMU759"/>
      <c r="KMV759"/>
      <c r="KMW759"/>
      <c r="KMX759"/>
      <c r="KMY759"/>
      <c r="KMZ759"/>
      <c r="KNA759"/>
      <c r="KNB759"/>
      <c r="KNC759"/>
      <c r="KND759"/>
      <c r="KNE759"/>
      <c r="KNF759"/>
      <c r="KNG759"/>
      <c r="KNH759"/>
      <c r="KNI759"/>
      <c r="KNJ759"/>
      <c r="KNK759"/>
      <c r="KNL759"/>
      <c r="KNM759"/>
      <c r="KNN759"/>
      <c r="KNO759"/>
      <c r="KNP759"/>
      <c r="KNQ759"/>
      <c r="KNR759"/>
      <c r="KNS759"/>
      <c r="KNT759"/>
      <c r="KNU759"/>
      <c r="KNV759"/>
      <c r="KNW759"/>
      <c r="KNX759"/>
      <c r="KNY759"/>
      <c r="KNZ759"/>
      <c r="KOA759"/>
      <c r="KOB759"/>
      <c r="KOC759"/>
      <c r="KOD759"/>
      <c r="KOE759"/>
      <c r="KOF759"/>
      <c r="KOG759"/>
      <c r="KOH759"/>
      <c r="KOI759"/>
      <c r="KOJ759"/>
      <c r="KOK759"/>
      <c r="KOL759"/>
      <c r="KOM759"/>
      <c r="KON759"/>
      <c r="KOO759"/>
      <c r="KOP759"/>
      <c r="KOQ759"/>
      <c r="KOR759"/>
      <c r="KOS759"/>
      <c r="KOT759"/>
      <c r="KOU759"/>
      <c r="KOV759"/>
      <c r="KOW759"/>
      <c r="KOX759"/>
      <c r="KOY759"/>
      <c r="KOZ759"/>
      <c r="KPA759"/>
      <c r="KPB759"/>
      <c r="KPC759"/>
      <c r="KPD759"/>
      <c r="KPE759"/>
      <c r="KPF759"/>
      <c r="KPG759"/>
      <c r="KPH759"/>
      <c r="KPI759"/>
      <c r="KPJ759"/>
      <c r="KPK759"/>
      <c r="KPL759"/>
      <c r="KPM759"/>
      <c r="KPN759"/>
      <c r="KPO759"/>
      <c r="KPP759"/>
      <c r="KPQ759"/>
      <c r="KPR759"/>
      <c r="KPS759"/>
      <c r="KPT759"/>
      <c r="KPU759"/>
      <c r="KPV759"/>
      <c r="KPW759"/>
      <c r="KPX759"/>
      <c r="KPY759"/>
      <c r="KPZ759"/>
      <c r="KQA759"/>
      <c r="KQB759"/>
      <c r="KQC759"/>
      <c r="KQD759"/>
      <c r="KQE759"/>
      <c r="KQF759"/>
      <c r="KQG759"/>
      <c r="KQH759"/>
      <c r="KQI759"/>
      <c r="KQJ759"/>
      <c r="KQK759"/>
      <c r="KQL759"/>
      <c r="KQM759"/>
      <c r="KQN759"/>
      <c r="KQO759"/>
      <c r="KQP759"/>
      <c r="KQQ759"/>
      <c r="KQR759"/>
      <c r="KQS759"/>
      <c r="KQT759"/>
      <c r="KQU759"/>
      <c r="KQV759"/>
      <c r="KQW759"/>
      <c r="KQX759"/>
      <c r="KQY759"/>
      <c r="KQZ759"/>
      <c r="KRA759"/>
      <c r="KRB759"/>
      <c r="KRC759"/>
      <c r="KRD759"/>
      <c r="KRE759"/>
      <c r="KRF759"/>
      <c r="KRG759"/>
      <c r="KRH759"/>
      <c r="KRI759"/>
      <c r="KRJ759"/>
      <c r="KRK759"/>
      <c r="KRL759"/>
      <c r="KRM759"/>
      <c r="KRN759"/>
      <c r="KRO759"/>
      <c r="KRP759"/>
      <c r="KRQ759"/>
      <c r="KRR759"/>
      <c r="KRS759"/>
      <c r="KRT759"/>
      <c r="KRU759"/>
      <c r="KRV759"/>
      <c r="KRW759"/>
      <c r="KRX759"/>
      <c r="KRY759"/>
      <c r="KRZ759"/>
      <c r="KSA759"/>
      <c r="KSB759"/>
      <c r="KSC759"/>
      <c r="KSD759"/>
      <c r="KSE759"/>
      <c r="KSF759"/>
      <c r="KSG759"/>
      <c r="KSH759"/>
      <c r="KSI759"/>
      <c r="KSJ759"/>
      <c r="KSK759"/>
      <c r="KSL759"/>
      <c r="KSM759"/>
      <c r="KSN759"/>
      <c r="KSO759"/>
      <c r="KSP759"/>
      <c r="KSQ759"/>
      <c r="KSR759"/>
      <c r="KSS759"/>
      <c r="KST759"/>
      <c r="KSU759"/>
      <c r="KSV759"/>
      <c r="KSW759"/>
      <c r="KSX759"/>
      <c r="KSY759"/>
      <c r="KSZ759"/>
      <c r="KTA759"/>
      <c r="KTB759"/>
      <c r="KTC759"/>
      <c r="KTD759"/>
      <c r="KTE759"/>
      <c r="KTF759"/>
      <c r="KTG759"/>
      <c r="KTH759"/>
      <c r="KTI759"/>
      <c r="KTJ759"/>
      <c r="KTK759"/>
      <c r="KTL759"/>
      <c r="KTM759"/>
      <c r="KTN759"/>
      <c r="KTO759"/>
      <c r="KTP759"/>
      <c r="KTQ759"/>
      <c r="KTR759"/>
      <c r="KTS759"/>
      <c r="KTT759"/>
      <c r="KTU759"/>
      <c r="KTV759"/>
      <c r="KTW759"/>
      <c r="KTX759"/>
      <c r="KTY759"/>
      <c r="KTZ759"/>
      <c r="KUA759"/>
      <c r="KUB759"/>
      <c r="KUC759"/>
      <c r="KUD759"/>
      <c r="KUE759"/>
      <c r="KUF759"/>
      <c r="KUG759"/>
      <c r="KUH759"/>
      <c r="KUI759"/>
      <c r="KUJ759"/>
      <c r="KUK759"/>
      <c r="KUL759"/>
      <c r="KUM759"/>
      <c r="KUN759"/>
      <c r="KUO759"/>
      <c r="KUP759"/>
      <c r="KUQ759"/>
      <c r="KUR759"/>
      <c r="KUS759"/>
      <c r="KUT759"/>
      <c r="KUU759"/>
      <c r="KUV759"/>
      <c r="KUW759"/>
      <c r="KUX759"/>
      <c r="KUY759"/>
      <c r="KUZ759"/>
      <c r="KVA759"/>
      <c r="KVB759"/>
      <c r="KVC759"/>
      <c r="KVD759"/>
      <c r="KVE759"/>
      <c r="KVF759"/>
      <c r="KVG759"/>
      <c r="KVH759"/>
      <c r="KVI759"/>
      <c r="KVJ759"/>
      <c r="KVK759"/>
      <c r="KVL759"/>
      <c r="KVM759"/>
      <c r="KVN759"/>
      <c r="KVO759"/>
      <c r="KVP759"/>
      <c r="KVQ759"/>
      <c r="KVR759"/>
      <c r="KVS759"/>
      <c r="KVT759"/>
      <c r="KVU759"/>
      <c r="KVV759"/>
      <c r="KVW759"/>
      <c r="KVX759"/>
      <c r="KVY759"/>
      <c r="KVZ759"/>
      <c r="KWA759"/>
      <c r="KWB759"/>
      <c r="KWC759"/>
      <c r="KWD759"/>
      <c r="KWE759"/>
      <c r="KWF759"/>
      <c r="KWG759"/>
      <c r="KWH759"/>
      <c r="KWI759"/>
      <c r="KWJ759"/>
      <c r="KWK759"/>
      <c r="KWL759"/>
      <c r="KWM759"/>
      <c r="KWN759"/>
      <c r="KWO759"/>
      <c r="KWP759"/>
      <c r="KWQ759"/>
      <c r="KWR759"/>
      <c r="KWS759"/>
      <c r="KWT759"/>
      <c r="KWU759"/>
      <c r="KWV759"/>
      <c r="KWW759"/>
      <c r="KWX759"/>
      <c r="KWY759"/>
      <c r="KWZ759"/>
      <c r="KXA759"/>
      <c r="KXB759"/>
      <c r="KXC759"/>
      <c r="KXD759"/>
      <c r="KXE759"/>
      <c r="KXF759"/>
      <c r="KXG759"/>
      <c r="KXH759"/>
      <c r="KXI759"/>
      <c r="KXJ759"/>
      <c r="KXK759"/>
      <c r="KXL759"/>
      <c r="KXM759"/>
      <c r="KXN759"/>
      <c r="KXO759"/>
      <c r="KXP759"/>
      <c r="KXQ759"/>
      <c r="KXR759"/>
      <c r="KXS759"/>
      <c r="KXT759"/>
      <c r="KXU759"/>
      <c r="KXV759"/>
      <c r="KXW759"/>
      <c r="KXX759"/>
      <c r="KXY759"/>
      <c r="KXZ759"/>
      <c r="KYA759"/>
      <c r="KYB759"/>
      <c r="KYC759"/>
      <c r="KYD759"/>
      <c r="KYE759"/>
      <c r="KYF759"/>
      <c r="KYG759"/>
      <c r="KYH759"/>
      <c r="KYI759"/>
      <c r="KYJ759"/>
      <c r="KYK759"/>
      <c r="KYL759"/>
      <c r="KYM759"/>
      <c r="KYN759"/>
      <c r="KYO759"/>
      <c r="KYP759"/>
      <c r="KYQ759"/>
      <c r="KYR759"/>
      <c r="KYS759"/>
      <c r="KYT759"/>
      <c r="KYU759"/>
      <c r="KYV759"/>
      <c r="KYW759"/>
      <c r="KYX759"/>
      <c r="KYY759"/>
      <c r="KYZ759"/>
      <c r="KZA759"/>
      <c r="KZB759"/>
      <c r="KZC759"/>
      <c r="KZD759"/>
      <c r="KZE759"/>
      <c r="KZF759"/>
      <c r="KZG759"/>
      <c r="KZH759"/>
      <c r="KZI759"/>
      <c r="KZJ759"/>
      <c r="KZK759"/>
      <c r="KZL759"/>
      <c r="KZM759"/>
      <c r="KZN759"/>
      <c r="KZO759"/>
      <c r="KZP759"/>
      <c r="KZQ759"/>
      <c r="KZR759"/>
      <c r="KZS759"/>
      <c r="KZT759"/>
      <c r="KZU759"/>
      <c r="KZV759"/>
      <c r="KZW759"/>
      <c r="KZX759"/>
      <c r="KZY759"/>
      <c r="KZZ759"/>
      <c r="LAA759"/>
      <c r="LAB759"/>
      <c r="LAC759"/>
      <c r="LAD759"/>
      <c r="LAE759"/>
      <c r="LAF759"/>
      <c r="LAG759"/>
      <c r="LAH759"/>
      <c r="LAI759"/>
      <c r="LAJ759"/>
      <c r="LAK759"/>
      <c r="LAL759"/>
      <c r="LAM759"/>
      <c r="LAN759"/>
      <c r="LAO759"/>
      <c r="LAP759"/>
      <c r="LAQ759"/>
      <c r="LAR759"/>
      <c r="LAS759"/>
      <c r="LAT759"/>
      <c r="LAU759"/>
      <c r="LAV759"/>
      <c r="LAW759"/>
      <c r="LAX759"/>
      <c r="LAY759"/>
      <c r="LAZ759"/>
      <c r="LBA759"/>
      <c r="LBB759"/>
      <c r="LBC759"/>
      <c r="LBD759"/>
      <c r="LBE759"/>
      <c r="LBF759"/>
      <c r="LBG759"/>
      <c r="LBH759"/>
      <c r="LBI759"/>
      <c r="LBJ759"/>
      <c r="LBK759"/>
      <c r="LBL759"/>
      <c r="LBM759"/>
      <c r="LBN759"/>
      <c r="LBO759"/>
      <c r="LBP759"/>
      <c r="LBQ759"/>
      <c r="LBR759"/>
      <c r="LBS759"/>
      <c r="LBT759"/>
      <c r="LBU759"/>
      <c r="LBV759"/>
      <c r="LBW759"/>
      <c r="LBX759"/>
      <c r="LBY759"/>
      <c r="LBZ759"/>
      <c r="LCA759"/>
      <c r="LCB759"/>
      <c r="LCC759"/>
      <c r="LCD759"/>
      <c r="LCE759"/>
      <c r="LCF759"/>
      <c r="LCG759"/>
      <c r="LCH759"/>
      <c r="LCI759"/>
      <c r="LCJ759"/>
      <c r="LCK759"/>
      <c r="LCL759"/>
      <c r="LCM759"/>
      <c r="LCN759"/>
      <c r="LCO759"/>
      <c r="LCP759"/>
      <c r="LCQ759"/>
      <c r="LCR759"/>
      <c r="LCS759"/>
      <c r="LCT759"/>
      <c r="LCU759"/>
      <c r="LCV759"/>
      <c r="LCW759"/>
      <c r="LCX759"/>
      <c r="LCY759"/>
      <c r="LCZ759"/>
      <c r="LDA759"/>
      <c r="LDB759"/>
      <c r="LDC759"/>
      <c r="LDD759"/>
      <c r="LDE759"/>
      <c r="LDF759"/>
      <c r="LDG759"/>
      <c r="LDH759"/>
      <c r="LDI759"/>
      <c r="LDJ759"/>
      <c r="LDK759"/>
      <c r="LDL759"/>
      <c r="LDM759"/>
      <c r="LDN759"/>
      <c r="LDO759"/>
      <c r="LDP759"/>
      <c r="LDQ759"/>
      <c r="LDR759"/>
      <c r="LDS759"/>
      <c r="LDT759"/>
      <c r="LDU759"/>
      <c r="LDV759"/>
      <c r="LDW759"/>
      <c r="LDX759"/>
      <c r="LDY759"/>
      <c r="LDZ759"/>
      <c r="LEA759"/>
      <c r="LEB759"/>
      <c r="LEC759"/>
      <c r="LED759"/>
      <c r="LEE759"/>
      <c r="LEF759"/>
      <c r="LEG759"/>
      <c r="LEH759"/>
      <c r="LEI759"/>
      <c r="LEJ759"/>
      <c r="LEK759"/>
      <c r="LEL759"/>
      <c r="LEM759"/>
      <c r="LEN759"/>
      <c r="LEO759"/>
      <c r="LEP759"/>
      <c r="LEQ759"/>
      <c r="LER759"/>
      <c r="LES759"/>
      <c r="LET759"/>
      <c r="LEU759"/>
      <c r="LEV759"/>
      <c r="LEW759"/>
      <c r="LEX759"/>
      <c r="LEY759"/>
      <c r="LEZ759"/>
      <c r="LFA759"/>
      <c r="LFB759"/>
      <c r="LFC759"/>
      <c r="LFD759"/>
      <c r="LFE759"/>
      <c r="LFF759"/>
      <c r="LFG759"/>
      <c r="LFH759"/>
      <c r="LFI759"/>
      <c r="LFJ759"/>
      <c r="LFK759"/>
      <c r="LFL759"/>
      <c r="LFM759"/>
      <c r="LFN759"/>
      <c r="LFO759"/>
      <c r="LFP759"/>
      <c r="LFQ759"/>
      <c r="LFR759"/>
      <c r="LFS759"/>
      <c r="LFT759"/>
      <c r="LFU759"/>
      <c r="LFV759"/>
      <c r="LFW759"/>
      <c r="LFX759"/>
      <c r="LFY759"/>
      <c r="LFZ759"/>
      <c r="LGA759"/>
      <c r="LGB759"/>
      <c r="LGC759"/>
      <c r="LGD759"/>
      <c r="LGE759"/>
      <c r="LGF759"/>
      <c r="LGG759"/>
      <c r="LGH759"/>
      <c r="LGI759"/>
      <c r="LGJ759"/>
      <c r="LGK759"/>
      <c r="LGL759"/>
      <c r="LGM759"/>
      <c r="LGN759"/>
      <c r="LGO759"/>
      <c r="LGP759"/>
      <c r="LGQ759"/>
      <c r="LGR759"/>
      <c r="LGS759"/>
      <c r="LGT759"/>
      <c r="LGU759"/>
      <c r="LGV759"/>
      <c r="LGW759"/>
      <c r="LGX759"/>
      <c r="LGY759"/>
      <c r="LGZ759"/>
      <c r="LHA759"/>
      <c r="LHB759"/>
      <c r="LHC759"/>
      <c r="LHD759"/>
      <c r="LHE759"/>
      <c r="LHF759"/>
      <c r="LHG759"/>
      <c r="LHH759"/>
      <c r="LHI759"/>
      <c r="LHJ759"/>
      <c r="LHK759"/>
      <c r="LHL759"/>
      <c r="LHM759"/>
      <c r="LHN759"/>
      <c r="LHO759"/>
      <c r="LHP759"/>
      <c r="LHQ759"/>
      <c r="LHR759"/>
      <c r="LHS759"/>
      <c r="LHT759"/>
      <c r="LHU759"/>
      <c r="LHV759"/>
      <c r="LHW759"/>
      <c r="LHX759"/>
      <c r="LHY759"/>
      <c r="LHZ759"/>
      <c r="LIA759"/>
      <c r="LIB759"/>
      <c r="LIC759"/>
      <c r="LID759"/>
      <c r="LIE759"/>
      <c r="LIF759"/>
      <c r="LIG759"/>
      <c r="LIH759"/>
      <c r="LII759"/>
      <c r="LIJ759"/>
      <c r="LIK759"/>
      <c r="LIL759"/>
      <c r="LIM759"/>
      <c r="LIN759"/>
      <c r="LIO759"/>
      <c r="LIP759"/>
      <c r="LIQ759"/>
      <c r="LIR759"/>
      <c r="LIS759"/>
      <c r="LIT759"/>
      <c r="LIU759"/>
      <c r="LIV759"/>
      <c r="LIW759"/>
      <c r="LIX759"/>
      <c r="LIY759"/>
      <c r="LIZ759"/>
      <c r="LJA759"/>
      <c r="LJB759"/>
      <c r="LJC759"/>
      <c r="LJD759"/>
      <c r="LJE759"/>
      <c r="LJF759"/>
      <c r="LJG759"/>
      <c r="LJH759"/>
      <c r="LJI759"/>
      <c r="LJJ759"/>
      <c r="LJK759"/>
      <c r="LJL759"/>
      <c r="LJM759"/>
      <c r="LJN759"/>
      <c r="LJO759"/>
      <c r="LJP759"/>
      <c r="LJQ759"/>
      <c r="LJR759"/>
      <c r="LJS759"/>
      <c r="LJT759"/>
      <c r="LJU759"/>
      <c r="LJV759"/>
      <c r="LJW759"/>
      <c r="LJX759"/>
      <c r="LJY759"/>
      <c r="LJZ759"/>
      <c r="LKA759"/>
      <c r="LKB759"/>
      <c r="LKC759"/>
      <c r="LKD759"/>
      <c r="LKE759"/>
      <c r="LKF759"/>
      <c r="LKG759"/>
      <c r="LKH759"/>
      <c r="LKI759"/>
      <c r="LKJ759"/>
      <c r="LKK759"/>
      <c r="LKL759"/>
      <c r="LKM759"/>
      <c r="LKN759"/>
      <c r="LKO759"/>
      <c r="LKP759"/>
      <c r="LKQ759"/>
      <c r="LKR759"/>
      <c r="LKS759"/>
      <c r="LKT759"/>
      <c r="LKU759"/>
      <c r="LKV759"/>
      <c r="LKW759"/>
      <c r="LKX759"/>
      <c r="LKY759"/>
      <c r="LKZ759"/>
      <c r="LLA759"/>
      <c r="LLB759"/>
      <c r="LLC759"/>
      <c r="LLD759"/>
      <c r="LLE759"/>
      <c r="LLF759"/>
      <c r="LLG759"/>
      <c r="LLH759"/>
      <c r="LLI759"/>
      <c r="LLJ759"/>
      <c r="LLK759"/>
      <c r="LLL759"/>
      <c r="LLM759"/>
      <c r="LLN759"/>
      <c r="LLO759"/>
      <c r="LLP759"/>
      <c r="LLQ759"/>
      <c r="LLR759"/>
      <c r="LLS759"/>
      <c r="LLT759"/>
      <c r="LLU759"/>
      <c r="LLV759"/>
      <c r="LLW759"/>
      <c r="LLX759"/>
      <c r="LLY759"/>
      <c r="LLZ759"/>
      <c r="LMA759"/>
      <c r="LMB759"/>
      <c r="LMC759"/>
      <c r="LMD759"/>
      <c r="LME759"/>
      <c r="LMF759"/>
      <c r="LMG759"/>
      <c r="LMH759"/>
      <c r="LMI759"/>
      <c r="LMJ759"/>
      <c r="LMK759"/>
      <c r="LML759"/>
      <c r="LMM759"/>
      <c r="LMN759"/>
      <c r="LMO759"/>
      <c r="LMP759"/>
      <c r="LMQ759"/>
      <c r="LMR759"/>
      <c r="LMS759"/>
      <c r="LMT759"/>
      <c r="LMU759"/>
      <c r="LMV759"/>
      <c r="LMW759"/>
      <c r="LMX759"/>
      <c r="LMY759"/>
      <c r="LMZ759"/>
      <c r="LNA759"/>
      <c r="LNB759"/>
      <c r="LNC759"/>
      <c r="LND759"/>
      <c r="LNE759"/>
      <c r="LNF759"/>
      <c r="LNG759"/>
      <c r="LNH759"/>
      <c r="LNI759"/>
      <c r="LNJ759"/>
      <c r="LNK759"/>
      <c r="LNL759"/>
      <c r="LNM759"/>
      <c r="LNN759"/>
      <c r="LNO759"/>
      <c r="LNP759"/>
      <c r="LNQ759"/>
      <c r="LNR759"/>
      <c r="LNS759"/>
      <c r="LNT759"/>
      <c r="LNU759"/>
      <c r="LNV759"/>
      <c r="LNW759"/>
      <c r="LNX759"/>
      <c r="LNY759"/>
      <c r="LNZ759"/>
      <c r="LOA759"/>
      <c r="LOB759"/>
      <c r="LOC759"/>
      <c r="LOD759"/>
      <c r="LOE759"/>
      <c r="LOF759"/>
      <c r="LOG759"/>
      <c r="LOH759"/>
      <c r="LOI759"/>
      <c r="LOJ759"/>
      <c r="LOK759"/>
      <c r="LOL759"/>
      <c r="LOM759"/>
      <c r="LON759"/>
      <c r="LOO759"/>
      <c r="LOP759"/>
      <c r="LOQ759"/>
      <c r="LOR759"/>
      <c r="LOS759"/>
      <c r="LOT759"/>
      <c r="LOU759"/>
      <c r="LOV759"/>
      <c r="LOW759"/>
      <c r="LOX759"/>
      <c r="LOY759"/>
      <c r="LOZ759"/>
      <c r="LPA759"/>
      <c r="LPB759"/>
      <c r="LPC759"/>
      <c r="LPD759"/>
      <c r="LPE759"/>
      <c r="LPF759"/>
      <c r="LPG759"/>
      <c r="LPH759"/>
      <c r="LPI759"/>
      <c r="LPJ759"/>
      <c r="LPK759"/>
      <c r="LPL759"/>
      <c r="LPM759"/>
      <c r="LPN759"/>
      <c r="LPO759"/>
      <c r="LPP759"/>
      <c r="LPQ759"/>
      <c r="LPR759"/>
      <c r="LPS759"/>
      <c r="LPT759"/>
      <c r="LPU759"/>
      <c r="LPV759"/>
      <c r="LPW759"/>
      <c r="LPX759"/>
      <c r="LPY759"/>
      <c r="LPZ759"/>
      <c r="LQA759"/>
      <c r="LQB759"/>
      <c r="LQC759"/>
      <c r="LQD759"/>
      <c r="LQE759"/>
      <c r="LQF759"/>
      <c r="LQG759"/>
      <c r="LQH759"/>
      <c r="LQI759"/>
      <c r="LQJ759"/>
      <c r="LQK759"/>
      <c r="LQL759"/>
      <c r="LQM759"/>
      <c r="LQN759"/>
      <c r="LQO759"/>
      <c r="LQP759"/>
      <c r="LQQ759"/>
      <c r="LQR759"/>
      <c r="LQS759"/>
      <c r="LQT759"/>
      <c r="LQU759"/>
      <c r="LQV759"/>
      <c r="LQW759"/>
      <c r="LQX759"/>
      <c r="LQY759"/>
      <c r="LQZ759"/>
      <c r="LRA759"/>
      <c r="LRB759"/>
      <c r="LRC759"/>
      <c r="LRD759"/>
      <c r="LRE759"/>
      <c r="LRF759"/>
      <c r="LRG759"/>
      <c r="LRH759"/>
      <c r="LRI759"/>
      <c r="LRJ759"/>
      <c r="LRK759"/>
      <c r="LRL759"/>
      <c r="LRM759"/>
      <c r="LRN759"/>
      <c r="LRO759"/>
      <c r="LRP759"/>
      <c r="LRQ759"/>
      <c r="LRR759"/>
      <c r="LRS759"/>
      <c r="LRT759"/>
      <c r="LRU759"/>
      <c r="LRV759"/>
      <c r="LRW759"/>
      <c r="LRX759"/>
      <c r="LRY759"/>
      <c r="LRZ759"/>
      <c r="LSA759"/>
      <c r="LSB759"/>
      <c r="LSC759"/>
      <c r="LSD759"/>
      <c r="LSE759"/>
      <c r="LSF759"/>
      <c r="LSG759"/>
      <c r="LSH759"/>
      <c r="LSI759"/>
      <c r="LSJ759"/>
      <c r="LSK759"/>
      <c r="LSL759"/>
      <c r="LSM759"/>
      <c r="LSN759"/>
      <c r="LSO759"/>
      <c r="LSP759"/>
      <c r="LSQ759"/>
      <c r="LSR759"/>
      <c r="LSS759"/>
      <c r="LST759"/>
      <c r="LSU759"/>
      <c r="LSV759"/>
      <c r="LSW759"/>
      <c r="LSX759"/>
      <c r="LSY759"/>
      <c r="LSZ759"/>
      <c r="LTA759"/>
      <c r="LTB759"/>
      <c r="LTC759"/>
      <c r="LTD759"/>
      <c r="LTE759"/>
      <c r="LTF759"/>
      <c r="LTG759"/>
      <c r="LTH759"/>
      <c r="LTI759"/>
      <c r="LTJ759"/>
      <c r="LTK759"/>
      <c r="LTL759"/>
      <c r="LTM759"/>
      <c r="LTN759"/>
      <c r="LTO759"/>
      <c r="LTP759"/>
      <c r="LTQ759"/>
      <c r="LTR759"/>
      <c r="LTS759"/>
      <c r="LTT759"/>
      <c r="LTU759"/>
      <c r="LTV759"/>
      <c r="LTW759"/>
      <c r="LTX759"/>
      <c r="LTY759"/>
      <c r="LTZ759"/>
      <c r="LUA759"/>
      <c r="LUB759"/>
      <c r="LUC759"/>
      <c r="LUD759"/>
      <c r="LUE759"/>
      <c r="LUF759"/>
      <c r="LUG759"/>
      <c r="LUH759"/>
      <c r="LUI759"/>
      <c r="LUJ759"/>
      <c r="LUK759"/>
      <c r="LUL759"/>
      <c r="LUM759"/>
      <c r="LUN759"/>
      <c r="LUO759"/>
      <c r="LUP759"/>
      <c r="LUQ759"/>
      <c r="LUR759"/>
      <c r="LUS759"/>
      <c r="LUT759"/>
      <c r="LUU759"/>
      <c r="LUV759"/>
      <c r="LUW759"/>
      <c r="LUX759"/>
      <c r="LUY759"/>
      <c r="LUZ759"/>
      <c r="LVA759"/>
      <c r="LVB759"/>
      <c r="LVC759"/>
      <c r="LVD759"/>
      <c r="LVE759"/>
      <c r="LVF759"/>
      <c r="LVG759"/>
      <c r="LVH759"/>
      <c r="LVI759"/>
      <c r="LVJ759"/>
      <c r="LVK759"/>
      <c r="LVL759"/>
      <c r="LVM759"/>
      <c r="LVN759"/>
      <c r="LVO759"/>
      <c r="LVP759"/>
      <c r="LVQ759"/>
      <c r="LVR759"/>
      <c r="LVS759"/>
      <c r="LVT759"/>
      <c r="LVU759"/>
      <c r="LVV759"/>
      <c r="LVW759"/>
      <c r="LVX759"/>
      <c r="LVY759"/>
      <c r="LVZ759"/>
      <c r="LWA759"/>
      <c r="LWB759"/>
      <c r="LWC759"/>
      <c r="LWD759"/>
      <c r="LWE759"/>
      <c r="LWF759"/>
      <c r="LWG759"/>
      <c r="LWH759"/>
      <c r="LWI759"/>
      <c r="LWJ759"/>
      <c r="LWK759"/>
      <c r="LWL759"/>
      <c r="LWM759"/>
      <c r="LWN759"/>
      <c r="LWO759"/>
      <c r="LWP759"/>
      <c r="LWQ759"/>
      <c r="LWR759"/>
      <c r="LWS759"/>
      <c r="LWT759"/>
      <c r="LWU759"/>
      <c r="LWV759"/>
      <c r="LWW759"/>
      <c r="LWX759"/>
      <c r="LWY759"/>
      <c r="LWZ759"/>
      <c r="LXA759"/>
      <c r="LXB759"/>
      <c r="LXC759"/>
      <c r="LXD759"/>
      <c r="LXE759"/>
      <c r="LXF759"/>
      <c r="LXG759"/>
      <c r="LXH759"/>
      <c r="LXI759"/>
      <c r="LXJ759"/>
      <c r="LXK759"/>
      <c r="LXL759"/>
      <c r="LXM759"/>
      <c r="LXN759"/>
      <c r="LXO759"/>
      <c r="LXP759"/>
      <c r="LXQ759"/>
      <c r="LXR759"/>
      <c r="LXS759"/>
      <c r="LXT759"/>
      <c r="LXU759"/>
      <c r="LXV759"/>
      <c r="LXW759"/>
      <c r="LXX759"/>
      <c r="LXY759"/>
      <c r="LXZ759"/>
      <c r="LYA759"/>
      <c r="LYB759"/>
      <c r="LYC759"/>
      <c r="LYD759"/>
      <c r="LYE759"/>
      <c r="LYF759"/>
      <c r="LYG759"/>
      <c r="LYH759"/>
      <c r="LYI759"/>
      <c r="LYJ759"/>
      <c r="LYK759"/>
      <c r="LYL759"/>
      <c r="LYM759"/>
      <c r="LYN759"/>
      <c r="LYO759"/>
      <c r="LYP759"/>
      <c r="LYQ759"/>
      <c r="LYR759"/>
      <c r="LYS759"/>
      <c r="LYT759"/>
      <c r="LYU759"/>
      <c r="LYV759"/>
      <c r="LYW759"/>
      <c r="LYX759"/>
      <c r="LYY759"/>
      <c r="LYZ759"/>
      <c r="LZA759"/>
      <c r="LZB759"/>
      <c r="LZC759"/>
      <c r="LZD759"/>
      <c r="LZE759"/>
      <c r="LZF759"/>
      <c r="LZG759"/>
      <c r="LZH759"/>
      <c r="LZI759"/>
      <c r="LZJ759"/>
      <c r="LZK759"/>
      <c r="LZL759"/>
      <c r="LZM759"/>
      <c r="LZN759"/>
      <c r="LZO759"/>
      <c r="LZP759"/>
      <c r="LZQ759"/>
      <c r="LZR759"/>
      <c r="LZS759"/>
      <c r="LZT759"/>
      <c r="LZU759"/>
      <c r="LZV759"/>
      <c r="LZW759"/>
      <c r="LZX759"/>
      <c r="LZY759"/>
      <c r="LZZ759"/>
      <c r="MAA759"/>
      <c r="MAB759"/>
      <c r="MAC759"/>
      <c r="MAD759"/>
      <c r="MAE759"/>
      <c r="MAF759"/>
      <c r="MAG759"/>
      <c r="MAH759"/>
      <c r="MAI759"/>
      <c r="MAJ759"/>
      <c r="MAK759"/>
      <c r="MAL759"/>
      <c r="MAM759"/>
      <c r="MAN759"/>
      <c r="MAO759"/>
      <c r="MAP759"/>
      <c r="MAQ759"/>
      <c r="MAR759"/>
      <c r="MAS759"/>
      <c r="MAT759"/>
      <c r="MAU759"/>
      <c r="MAV759"/>
      <c r="MAW759"/>
      <c r="MAX759"/>
      <c r="MAY759"/>
      <c r="MAZ759"/>
      <c r="MBA759"/>
      <c r="MBB759"/>
      <c r="MBC759"/>
      <c r="MBD759"/>
      <c r="MBE759"/>
      <c r="MBF759"/>
      <c r="MBG759"/>
      <c r="MBH759"/>
      <c r="MBI759"/>
      <c r="MBJ759"/>
      <c r="MBK759"/>
      <c r="MBL759"/>
      <c r="MBM759"/>
      <c r="MBN759"/>
      <c r="MBO759"/>
      <c r="MBP759"/>
      <c r="MBQ759"/>
      <c r="MBR759"/>
      <c r="MBS759"/>
      <c r="MBT759"/>
      <c r="MBU759"/>
      <c r="MBV759"/>
      <c r="MBW759"/>
      <c r="MBX759"/>
      <c r="MBY759"/>
      <c r="MBZ759"/>
      <c r="MCA759"/>
      <c r="MCB759"/>
      <c r="MCC759"/>
      <c r="MCD759"/>
      <c r="MCE759"/>
      <c r="MCF759"/>
      <c r="MCG759"/>
      <c r="MCH759"/>
      <c r="MCI759"/>
      <c r="MCJ759"/>
      <c r="MCK759"/>
      <c r="MCL759"/>
      <c r="MCM759"/>
      <c r="MCN759"/>
      <c r="MCO759"/>
      <c r="MCP759"/>
      <c r="MCQ759"/>
      <c r="MCR759"/>
      <c r="MCS759"/>
      <c r="MCT759"/>
      <c r="MCU759"/>
      <c r="MCV759"/>
      <c r="MCW759"/>
      <c r="MCX759"/>
      <c r="MCY759"/>
      <c r="MCZ759"/>
      <c r="MDA759"/>
      <c r="MDB759"/>
      <c r="MDC759"/>
      <c r="MDD759"/>
      <c r="MDE759"/>
      <c r="MDF759"/>
      <c r="MDG759"/>
      <c r="MDH759"/>
      <c r="MDI759"/>
      <c r="MDJ759"/>
      <c r="MDK759"/>
      <c r="MDL759"/>
      <c r="MDM759"/>
      <c r="MDN759"/>
      <c r="MDO759"/>
      <c r="MDP759"/>
      <c r="MDQ759"/>
      <c r="MDR759"/>
      <c r="MDS759"/>
      <c r="MDT759"/>
      <c r="MDU759"/>
      <c r="MDV759"/>
      <c r="MDW759"/>
      <c r="MDX759"/>
      <c r="MDY759"/>
      <c r="MDZ759"/>
      <c r="MEA759"/>
      <c r="MEB759"/>
      <c r="MEC759"/>
      <c r="MED759"/>
      <c r="MEE759"/>
      <c r="MEF759"/>
      <c r="MEG759"/>
      <c r="MEH759"/>
      <c r="MEI759"/>
      <c r="MEJ759"/>
      <c r="MEK759"/>
      <c r="MEL759"/>
      <c r="MEM759"/>
      <c r="MEN759"/>
      <c r="MEO759"/>
      <c r="MEP759"/>
      <c r="MEQ759"/>
      <c r="MER759"/>
      <c r="MES759"/>
      <c r="MET759"/>
      <c r="MEU759"/>
      <c r="MEV759"/>
      <c r="MEW759"/>
      <c r="MEX759"/>
      <c r="MEY759"/>
      <c r="MEZ759"/>
      <c r="MFA759"/>
      <c r="MFB759"/>
      <c r="MFC759"/>
      <c r="MFD759"/>
      <c r="MFE759"/>
      <c r="MFF759"/>
      <c r="MFG759"/>
      <c r="MFH759"/>
      <c r="MFI759"/>
      <c r="MFJ759"/>
      <c r="MFK759"/>
      <c r="MFL759"/>
      <c r="MFM759"/>
      <c r="MFN759"/>
      <c r="MFO759"/>
      <c r="MFP759"/>
      <c r="MFQ759"/>
      <c r="MFR759"/>
      <c r="MFS759"/>
      <c r="MFT759"/>
      <c r="MFU759"/>
      <c r="MFV759"/>
      <c r="MFW759"/>
      <c r="MFX759"/>
      <c r="MFY759"/>
      <c r="MFZ759"/>
      <c r="MGA759"/>
      <c r="MGB759"/>
      <c r="MGC759"/>
      <c r="MGD759"/>
      <c r="MGE759"/>
      <c r="MGF759"/>
      <c r="MGG759"/>
      <c r="MGH759"/>
      <c r="MGI759"/>
      <c r="MGJ759"/>
      <c r="MGK759"/>
      <c r="MGL759"/>
      <c r="MGM759"/>
      <c r="MGN759"/>
      <c r="MGO759"/>
      <c r="MGP759"/>
      <c r="MGQ759"/>
      <c r="MGR759"/>
      <c r="MGS759"/>
      <c r="MGT759"/>
      <c r="MGU759"/>
      <c r="MGV759"/>
      <c r="MGW759"/>
      <c r="MGX759"/>
      <c r="MGY759"/>
      <c r="MGZ759"/>
      <c r="MHA759"/>
      <c r="MHB759"/>
      <c r="MHC759"/>
      <c r="MHD759"/>
      <c r="MHE759"/>
      <c r="MHF759"/>
      <c r="MHG759"/>
      <c r="MHH759"/>
      <c r="MHI759"/>
      <c r="MHJ759"/>
      <c r="MHK759"/>
      <c r="MHL759"/>
      <c r="MHM759"/>
      <c r="MHN759"/>
      <c r="MHO759"/>
      <c r="MHP759"/>
      <c r="MHQ759"/>
      <c r="MHR759"/>
      <c r="MHS759"/>
      <c r="MHT759"/>
      <c r="MHU759"/>
      <c r="MHV759"/>
      <c r="MHW759"/>
      <c r="MHX759"/>
      <c r="MHY759"/>
      <c r="MHZ759"/>
      <c r="MIA759"/>
      <c r="MIB759"/>
      <c r="MIC759"/>
      <c r="MID759"/>
      <c r="MIE759"/>
      <c r="MIF759"/>
      <c r="MIG759"/>
      <c r="MIH759"/>
      <c r="MII759"/>
      <c r="MIJ759"/>
      <c r="MIK759"/>
      <c r="MIL759"/>
      <c r="MIM759"/>
      <c r="MIN759"/>
      <c r="MIO759"/>
      <c r="MIP759"/>
      <c r="MIQ759"/>
      <c r="MIR759"/>
      <c r="MIS759"/>
      <c r="MIT759"/>
      <c r="MIU759"/>
      <c r="MIV759"/>
      <c r="MIW759"/>
      <c r="MIX759"/>
      <c r="MIY759"/>
      <c r="MIZ759"/>
      <c r="MJA759"/>
      <c r="MJB759"/>
      <c r="MJC759"/>
      <c r="MJD759"/>
      <c r="MJE759"/>
      <c r="MJF759"/>
      <c r="MJG759"/>
      <c r="MJH759"/>
      <c r="MJI759"/>
      <c r="MJJ759"/>
      <c r="MJK759"/>
      <c r="MJL759"/>
      <c r="MJM759"/>
      <c r="MJN759"/>
      <c r="MJO759"/>
      <c r="MJP759"/>
      <c r="MJQ759"/>
      <c r="MJR759"/>
      <c r="MJS759"/>
      <c r="MJT759"/>
      <c r="MJU759"/>
      <c r="MJV759"/>
      <c r="MJW759"/>
      <c r="MJX759"/>
      <c r="MJY759"/>
      <c r="MJZ759"/>
      <c r="MKA759"/>
      <c r="MKB759"/>
      <c r="MKC759"/>
      <c r="MKD759"/>
      <c r="MKE759"/>
      <c r="MKF759"/>
      <c r="MKG759"/>
      <c r="MKH759"/>
      <c r="MKI759"/>
      <c r="MKJ759"/>
      <c r="MKK759"/>
      <c r="MKL759"/>
      <c r="MKM759"/>
      <c r="MKN759"/>
      <c r="MKO759"/>
      <c r="MKP759"/>
      <c r="MKQ759"/>
      <c r="MKR759"/>
      <c r="MKS759"/>
      <c r="MKT759"/>
      <c r="MKU759"/>
      <c r="MKV759"/>
      <c r="MKW759"/>
      <c r="MKX759"/>
      <c r="MKY759"/>
      <c r="MKZ759"/>
      <c r="MLA759"/>
      <c r="MLB759"/>
      <c r="MLC759"/>
      <c r="MLD759"/>
      <c r="MLE759"/>
      <c r="MLF759"/>
      <c r="MLG759"/>
      <c r="MLH759"/>
      <c r="MLI759"/>
      <c r="MLJ759"/>
      <c r="MLK759"/>
      <c r="MLL759"/>
      <c r="MLM759"/>
      <c r="MLN759"/>
      <c r="MLO759"/>
      <c r="MLP759"/>
      <c r="MLQ759"/>
      <c r="MLR759"/>
      <c r="MLS759"/>
      <c r="MLT759"/>
      <c r="MLU759"/>
      <c r="MLV759"/>
      <c r="MLW759"/>
      <c r="MLX759"/>
      <c r="MLY759"/>
      <c r="MLZ759"/>
      <c r="MMA759"/>
      <c r="MMB759"/>
      <c r="MMC759"/>
      <c r="MMD759"/>
      <c r="MME759"/>
      <c r="MMF759"/>
      <c r="MMG759"/>
      <c r="MMH759"/>
      <c r="MMI759"/>
      <c r="MMJ759"/>
      <c r="MMK759"/>
      <c r="MML759"/>
      <c r="MMM759"/>
      <c r="MMN759"/>
      <c r="MMO759"/>
      <c r="MMP759"/>
      <c r="MMQ759"/>
      <c r="MMR759"/>
      <c r="MMS759"/>
      <c r="MMT759"/>
      <c r="MMU759"/>
      <c r="MMV759"/>
      <c r="MMW759"/>
      <c r="MMX759"/>
      <c r="MMY759"/>
      <c r="MMZ759"/>
      <c r="MNA759"/>
      <c r="MNB759"/>
      <c r="MNC759"/>
      <c r="MND759"/>
      <c r="MNE759"/>
      <c r="MNF759"/>
      <c r="MNG759"/>
      <c r="MNH759"/>
      <c r="MNI759"/>
      <c r="MNJ759"/>
      <c r="MNK759"/>
      <c r="MNL759"/>
      <c r="MNM759"/>
      <c r="MNN759"/>
      <c r="MNO759"/>
      <c r="MNP759"/>
      <c r="MNQ759"/>
      <c r="MNR759"/>
      <c r="MNS759"/>
      <c r="MNT759"/>
      <c r="MNU759"/>
      <c r="MNV759"/>
      <c r="MNW759"/>
      <c r="MNX759"/>
      <c r="MNY759"/>
      <c r="MNZ759"/>
      <c r="MOA759"/>
      <c r="MOB759"/>
      <c r="MOC759"/>
      <c r="MOD759"/>
      <c r="MOE759"/>
      <c r="MOF759"/>
      <c r="MOG759"/>
      <c r="MOH759"/>
      <c r="MOI759"/>
      <c r="MOJ759"/>
      <c r="MOK759"/>
      <c r="MOL759"/>
      <c r="MOM759"/>
      <c r="MON759"/>
      <c r="MOO759"/>
      <c r="MOP759"/>
      <c r="MOQ759"/>
      <c r="MOR759"/>
      <c r="MOS759"/>
      <c r="MOT759"/>
      <c r="MOU759"/>
      <c r="MOV759"/>
      <c r="MOW759"/>
      <c r="MOX759"/>
      <c r="MOY759"/>
      <c r="MOZ759"/>
      <c r="MPA759"/>
      <c r="MPB759"/>
      <c r="MPC759"/>
      <c r="MPD759"/>
      <c r="MPE759"/>
      <c r="MPF759"/>
      <c r="MPG759"/>
      <c r="MPH759"/>
      <c r="MPI759"/>
      <c r="MPJ759"/>
      <c r="MPK759"/>
      <c r="MPL759"/>
      <c r="MPM759"/>
      <c r="MPN759"/>
      <c r="MPO759"/>
      <c r="MPP759"/>
      <c r="MPQ759"/>
      <c r="MPR759"/>
      <c r="MPS759"/>
      <c r="MPT759"/>
      <c r="MPU759"/>
      <c r="MPV759"/>
      <c r="MPW759"/>
      <c r="MPX759"/>
      <c r="MPY759"/>
      <c r="MPZ759"/>
      <c r="MQA759"/>
      <c r="MQB759"/>
      <c r="MQC759"/>
      <c r="MQD759"/>
      <c r="MQE759"/>
      <c r="MQF759"/>
      <c r="MQG759"/>
      <c r="MQH759"/>
      <c r="MQI759"/>
      <c r="MQJ759"/>
      <c r="MQK759"/>
      <c r="MQL759"/>
      <c r="MQM759"/>
      <c r="MQN759"/>
      <c r="MQO759"/>
      <c r="MQP759"/>
      <c r="MQQ759"/>
      <c r="MQR759"/>
      <c r="MQS759"/>
      <c r="MQT759"/>
      <c r="MQU759"/>
      <c r="MQV759"/>
      <c r="MQW759"/>
      <c r="MQX759"/>
      <c r="MQY759"/>
      <c r="MQZ759"/>
      <c r="MRA759"/>
      <c r="MRB759"/>
      <c r="MRC759"/>
      <c r="MRD759"/>
      <c r="MRE759"/>
      <c r="MRF759"/>
      <c r="MRG759"/>
      <c r="MRH759"/>
      <c r="MRI759"/>
      <c r="MRJ759"/>
      <c r="MRK759"/>
      <c r="MRL759"/>
      <c r="MRM759"/>
      <c r="MRN759"/>
      <c r="MRO759"/>
      <c r="MRP759"/>
      <c r="MRQ759"/>
      <c r="MRR759"/>
      <c r="MRS759"/>
      <c r="MRT759"/>
      <c r="MRU759"/>
      <c r="MRV759"/>
      <c r="MRW759"/>
      <c r="MRX759"/>
      <c r="MRY759"/>
      <c r="MRZ759"/>
      <c r="MSA759"/>
      <c r="MSB759"/>
      <c r="MSC759"/>
      <c r="MSD759"/>
      <c r="MSE759"/>
      <c r="MSF759"/>
      <c r="MSG759"/>
      <c r="MSH759"/>
      <c r="MSI759"/>
      <c r="MSJ759"/>
      <c r="MSK759"/>
      <c r="MSL759"/>
      <c r="MSM759"/>
      <c r="MSN759"/>
      <c r="MSO759"/>
      <c r="MSP759"/>
      <c r="MSQ759"/>
      <c r="MSR759"/>
      <c r="MSS759"/>
      <c r="MST759"/>
      <c r="MSU759"/>
      <c r="MSV759"/>
      <c r="MSW759"/>
      <c r="MSX759"/>
      <c r="MSY759"/>
      <c r="MSZ759"/>
      <c r="MTA759"/>
      <c r="MTB759"/>
      <c r="MTC759"/>
      <c r="MTD759"/>
      <c r="MTE759"/>
      <c r="MTF759"/>
      <c r="MTG759"/>
      <c r="MTH759"/>
      <c r="MTI759"/>
      <c r="MTJ759"/>
      <c r="MTK759"/>
      <c r="MTL759"/>
      <c r="MTM759"/>
      <c r="MTN759"/>
      <c r="MTO759"/>
      <c r="MTP759"/>
      <c r="MTQ759"/>
      <c r="MTR759"/>
      <c r="MTS759"/>
      <c r="MTT759"/>
      <c r="MTU759"/>
      <c r="MTV759"/>
      <c r="MTW759"/>
      <c r="MTX759"/>
      <c r="MTY759"/>
      <c r="MTZ759"/>
      <c r="MUA759"/>
      <c r="MUB759"/>
      <c r="MUC759"/>
      <c r="MUD759"/>
      <c r="MUE759"/>
      <c r="MUF759"/>
      <c r="MUG759"/>
      <c r="MUH759"/>
      <c r="MUI759"/>
      <c r="MUJ759"/>
      <c r="MUK759"/>
      <c r="MUL759"/>
      <c r="MUM759"/>
      <c r="MUN759"/>
      <c r="MUO759"/>
      <c r="MUP759"/>
      <c r="MUQ759"/>
      <c r="MUR759"/>
      <c r="MUS759"/>
      <c r="MUT759"/>
      <c r="MUU759"/>
      <c r="MUV759"/>
      <c r="MUW759"/>
      <c r="MUX759"/>
      <c r="MUY759"/>
      <c r="MUZ759"/>
      <c r="MVA759"/>
      <c r="MVB759"/>
      <c r="MVC759"/>
      <c r="MVD759"/>
      <c r="MVE759"/>
      <c r="MVF759"/>
      <c r="MVG759"/>
      <c r="MVH759"/>
      <c r="MVI759"/>
      <c r="MVJ759"/>
      <c r="MVK759"/>
      <c r="MVL759"/>
      <c r="MVM759"/>
      <c r="MVN759"/>
      <c r="MVO759"/>
      <c r="MVP759"/>
      <c r="MVQ759"/>
      <c r="MVR759"/>
      <c r="MVS759"/>
      <c r="MVT759"/>
      <c r="MVU759"/>
      <c r="MVV759"/>
      <c r="MVW759"/>
      <c r="MVX759"/>
      <c r="MVY759"/>
      <c r="MVZ759"/>
      <c r="MWA759"/>
      <c r="MWB759"/>
      <c r="MWC759"/>
      <c r="MWD759"/>
      <c r="MWE759"/>
      <c r="MWF759"/>
      <c r="MWG759"/>
      <c r="MWH759"/>
      <c r="MWI759"/>
      <c r="MWJ759"/>
      <c r="MWK759"/>
      <c r="MWL759"/>
      <c r="MWM759"/>
      <c r="MWN759"/>
      <c r="MWO759"/>
      <c r="MWP759"/>
      <c r="MWQ759"/>
      <c r="MWR759"/>
      <c r="MWS759"/>
      <c r="MWT759"/>
      <c r="MWU759"/>
      <c r="MWV759"/>
      <c r="MWW759"/>
      <c r="MWX759"/>
      <c r="MWY759"/>
      <c r="MWZ759"/>
      <c r="MXA759"/>
      <c r="MXB759"/>
      <c r="MXC759"/>
      <c r="MXD759"/>
      <c r="MXE759"/>
      <c r="MXF759"/>
      <c r="MXG759"/>
      <c r="MXH759"/>
      <c r="MXI759"/>
      <c r="MXJ759"/>
      <c r="MXK759"/>
      <c r="MXL759"/>
      <c r="MXM759"/>
      <c r="MXN759"/>
      <c r="MXO759"/>
      <c r="MXP759"/>
      <c r="MXQ759"/>
      <c r="MXR759"/>
      <c r="MXS759"/>
      <c r="MXT759"/>
      <c r="MXU759"/>
      <c r="MXV759"/>
      <c r="MXW759"/>
      <c r="MXX759"/>
      <c r="MXY759"/>
      <c r="MXZ759"/>
      <c r="MYA759"/>
      <c r="MYB759"/>
      <c r="MYC759"/>
      <c r="MYD759"/>
      <c r="MYE759"/>
      <c r="MYF759"/>
      <c r="MYG759"/>
      <c r="MYH759"/>
      <c r="MYI759"/>
      <c r="MYJ759"/>
      <c r="MYK759"/>
      <c r="MYL759"/>
      <c r="MYM759"/>
      <c r="MYN759"/>
      <c r="MYO759"/>
      <c r="MYP759"/>
      <c r="MYQ759"/>
      <c r="MYR759"/>
      <c r="MYS759"/>
      <c r="MYT759"/>
      <c r="MYU759"/>
      <c r="MYV759"/>
      <c r="MYW759"/>
      <c r="MYX759"/>
      <c r="MYY759"/>
      <c r="MYZ759"/>
      <c r="MZA759"/>
      <c r="MZB759"/>
      <c r="MZC759"/>
      <c r="MZD759"/>
      <c r="MZE759"/>
      <c r="MZF759"/>
      <c r="MZG759"/>
      <c r="MZH759"/>
      <c r="MZI759"/>
      <c r="MZJ759"/>
      <c r="MZK759"/>
      <c r="MZL759"/>
      <c r="MZM759"/>
      <c r="MZN759"/>
      <c r="MZO759"/>
      <c r="MZP759"/>
      <c r="MZQ759"/>
      <c r="MZR759"/>
      <c r="MZS759"/>
      <c r="MZT759"/>
      <c r="MZU759"/>
      <c r="MZV759"/>
      <c r="MZW759"/>
      <c r="MZX759"/>
      <c r="MZY759"/>
      <c r="MZZ759"/>
      <c r="NAA759"/>
      <c r="NAB759"/>
      <c r="NAC759"/>
      <c r="NAD759"/>
      <c r="NAE759"/>
      <c r="NAF759"/>
      <c r="NAG759"/>
      <c r="NAH759"/>
      <c r="NAI759"/>
      <c r="NAJ759"/>
      <c r="NAK759"/>
      <c r="NAL759"/>
      <c r="NAM759"/>
      <c r="NAN759"/>
      <c r="NAO759"/>
      <c r="NAP759"/>
      <c r="NAQ759"/>
      <c r="NAR759"/>
      <c r="NAS759"/>
      <c r="NAT759"/>
      <c r="NAU759"/>
      <c r="NAV759"/>
      <c r="NAW759"/>
      <c r="NAX759"/>
      <c r="NAY759"/>
      <c r="NAZ759"/>
      <c r="NBA759"/>
      <c r="NBB759"/>
      <c r="NBC759"/>
      <c r="NBD759"/>
      <c r="NBE759"/>
      <c r="NBF759"/>
      <c r="NBG759"/>
      <c r="NBH759"/>
      <c r="NBI759"/>
      <c r="NBJ759"/>
      <c r="NBK759"/>
      <c r="NBL759"/>
      <c r="NBM759"/>
      <c r="NBN759"/>
      <c r="NBO759"/>
      <c r="NBP759"/>
      <c r="NBQ759"/>
      <c r="NBR759"/>
      <c r="NBS759"/>
      <c r="NBT759"/>
      <c r="NBU759"/>
      <c r="NBV759"/>
      <c r="NBW759"/>
      <c r="NBX759"/>
      <c r="NBY759"/>
      <c r="NBZ759"/>
      <c r="NCA759"/>
      <c r="NCB759"/>
      <c r="NCC759"/>
      <c r="NCD759"/>
      <c r="NCE759"/>
      <c r="NCF759"/>
      <c r="NCG759"/>
      <c r="NCH759"/>
      <c r="NCI759"/>
      <c r="NCJ759"/>
      <c r="NCK759"/>
      <c r="NCL759"/>
      <c r="NCM759"/>
      <c r="NCN759"/>
      <c r="NCO759"/>
      <c r="NCP759"/>
      <c r="NCQ759"/>
      <c r="NCR759"/>
      <c r="NCS759"/>
      <c r="NCT759"/>
      <c r="NCU759"/>
      <c r="NCV759"/>
      <c r="NCW759"/>
      <c r="NCX759"/>
      <c r="NCY759"/>
      <c r="NCZ759"/>
      <c r="NDA759"/>
      <c r="NDB759"/>
      <c r="NDC759"/>
      <c r="NDD759"/>
      <c r="NDE759"/>
      <c r="NDF759"/>
      <c r="NDG759"/>
      <c r="NDH759"/>
      <c r="NDI759"/>
      <c r="NDJ759"/>
      <c r="NDK759"/>
      <c r="NDL759"/>
      <c r="NDM759"/>
      <c r="NDN759"/>
      <c r="NDO759"/>
      <c r="NDP759"/>
      <c r="NDQ759"/>
      <c r="NDR759"/>
      <c r="NDS759"/>
      <c r="NDT759"/>
      <c r="NDU759"/>
      <c r="NDV759"/>
      <c r="NDW759"/>
      <c r="NDX759"/>
      <c r="NDY759"/>
      <c r="NDZ759"/>
      <c r="NEA759"/>
      <c r="NEB759"/>
      <c r="NEC759"/>
      <c r="NED759"/>
      <c r="NEE759"/>
      <c r="NEF759"/>
      <c r="NEG759"/>
      <c r="NEH759"/>
      <c r="NEI759"/>
      <c r="NEJ759"/>
      <c r="NEK759"/>
      <c r="NEL759"/>
      <c r="NEM759"/>
      <c r="NEN759"/>
      <c r="NEO759"/>
      <c r="NEP759"/>
      <c r="NEQ759"/>
      <c r="NER759"/>
      <c r="NES759"/>
      <c r="NET759"/>
      <c r="NEU759"/>
      <c r="NEV759"/>
      <c r="NEW759"/>
      <c r="NEX759"/>
      <c r="NEY759"/>
      <c r="NEZ759"/>
      <c r="NFA759"/>
      <c r="NFB759"/>
      <c r="NFC759"/>
      <c r="NFD759"/>
      <c r="NFE759"/>
      <c r="NFF759"/>
      <c r="NFG759"/>
      <c r="NFH759"/>
      <c r="NFI759"/>
      <c r="NFJ759"/>
      <c r="NFK759"/>
      <c r="NFL759"/>
      <c r="NFM759"/>
      <c r="NFN759"/>
      <c r="NFO759"/>
      <c r="NFP759"/>
      <c r="NFQ759"/>
      <c r="NFR759"/>
      <c r="NFS759"/>
      <c r="NFT759"/>
      <c r="NFU759"/>
      <c r="NFV759"/>
      <c r="NFW759"/>
      <c r="NFX759"/>
      <c r="NFY759"/>
      <c r="NFZ759"/>
      <c r="NGA759"/>
      <c r="NGB759"/>
      <c r="NGC759"/>
      <c r="NGD759"/>
      <c r="NGE759"/>
      <c r="NGF759"/>
      <c r="NGG759"/>
      <c r="NGH759"/>
      <c r="NGI759"/>
      <c r="NGJ759"/>
      <c r="NGK759"/>
      <c r="NGL759"/>
      <c r="NGM759"/>
      <c r="NGN759"/>
      <c r="NGO759"/>
      <c r="NGP759"/>
      <c r="NGQ759"/>
      <c r="NGR759"/>
      <c r="NGS759"/>
      <c r="NGT759"/>
      <c r="NGU759"/>
      <c r="NGV759"/>
      <c r="NGW759"/>
      <c r="NGX759"/>
      <c r="NGY759"/>
      <c r="NGZ759"/>
      <c r="NHA759"/>
      <c r="NHB759"/>
      <c r="NHC759"/>
      <c r="NHD759"/>
      <c r="NHE759"/>
      <c r="NHF759"/>
      <c r="NHG759"/>
      <c r="NHH759"/>
      <c r="NHI759"/>
      <c r="NHJ759"/>
      <c r="NHK759"/>
      <c r="NHL759"/>
      <c r="NHM759"/>
      <c r="NHN759"/>
      <c r="NHO759"/>
      <c r="NHP759"/>
      <c r="NHQ759"/>
      <c r="NHR759"/>
      <c r="NHS759"/>
      <c r="NHT759"/>
      <c r="NHU759"/>
      <c r="NHV759"/>
      <c r="NHW759"/>
      <c r="NHX759"/>
      <c r="NHY759"/>
      <c r="NHZ759"/>
      <c r="NIA759"/>
      <c r="NIB759"/>
      <c r="NIC759"/>
      <c r="NID759"/>
      <c r="NIE759"/>
      <c r="NIF759"/>
      <c r="NIG759"/>
      <c r="NIH759"/>
      <c r="NII759"/>
      <c r="NIJ759"/>
      <c r="NIK759"/>
      <c r="NIL759"/>
      <c r="NIM759"/>
      <c r="NIN759"/>
      <c r="NIO759"/>
      <c r="NIP759"/>
      <c r="NIQ759"/>
      <c r="NIR759"/>
      <c r="NIS759"/>
      <c r="NIT759"/>
      <c r="NIU759"/>
      <c r="NIV759"/>
      <c r="NIW759"/>
      <c r="NIX759"/>
      <c r="NIY759"/>
      <c r="NIZ759"/>
      <c r="NJA759"/>
      <c r="NJB759"/>
      <c r="NJC759"/>
      <c r="NJD759"/>
      <c r="NJE759"/>
      <c r="NJF759"/>
      <c r="NJG759"/>
      <c r="NJH759"/>
      <c r="NJI759"/>
      <c r="NJJ759"/>
      <c r="NJK759"/>
      <c r="NJL759"/>
      <c r="NJM759"/>
      <c r="NJN759"/>
      <c r="NJO759"/>
      <c r="NJP759"/>
      <c r="NJQ759"/>
      <c r="NJR759"/>
      <c r="NJS759"/>
      <c r="NJT759"/>
      <c r="NJU759"/>
      <c r="NJV759"/>
      <c r="NJW759"/>
      <c r="NJX759"/>
      <c r="NJY759"/>
      <c r="NJZ759"/>
      <c r="NKA759"/>
      <c r="NKB759"/>
      <c r="NKC759"/>
      <c r="NKD759"/>
      <c r="NKE759"/>
      <c r="NKF759"/>
      <c r="NKG759"/>
      <c r="NKH759"/>
      <c r="NKI759"/>
      <c r="NKJ759"/>
      <c r="NKK759"/>
      <c r="NKL759"/>
      <c r="NKM759"/>
      <c r="NKN759"/>
      <c r="NKO759"/>
      <c r="NKP759"/>
      <c r="NKQ759"/>
      <c r="NKR759"/>
      <c r="NKS759"/>
      <c r="NKT759"/>
      <c r="NKU759"/>
      <c r="NKV759"/>
      <c r="NKW759"/>
      <c r="NKX759"/>
      <c r="NKY759"/>
      <c r="NKZ759"/>
      <c r="NLA759"/>
      <c r="NLB759"/>
      <c r="NLC759"/>
      <c r="NLD759"/>
      <c r="NLE759"/>
      <c r="NLF759"/>
      <c r="NLG759"/>
      <c r="NLH759"/>
      <c r="NLI759"/>
      <c r="NLJ759"/>
      <c r="NLK759"/>
      <c r="NLL759"/>
      <c r="NLM759"/>
      <c r="NLN759"/>
      <c r="NLO759"/>
      <c r="NLP759"/>
      <c r="NLQ759"/>
      <c r="NLR759"/>
      <c r="NLS759"/>
      <c r="NLT759"/>
      <c r="NLU759"/>
      <c r="NLV759"/>
      <c r="NLW759"/>
      <c r="NLX759"/>
      <c r="NLY759"/>
      <c r="NLZ759"/>
      <c r="NMA759"/>
      <c r="NMB759"/>
      <c r="NMC759"/>
      <c r="NMD759"/>
      <c r="NME759"/>
      <c r="NMF759"/>
      <c r="NMG759"/>
      <c r="NMH759"/>
      <c r="NMI759"/>
      <c r="NMJ759"/>
      <c r="NMK759"/>
      <c r="NML759"/>
      <c r="NMM759"/>
      <c r="NMN759"/>
      <c r="NMO759"/>
      <c r="NMP759"/>
      <c r="NMQ759"/>
      <c r="NMR759"/>
      <c r="NMS759"/>
      <c r="NMT759"/>
      <c r="NMU759"/>
      <c r="NMV759"/>
      <c r="NMW759"/>
      <c r="NMX759"/>
      <c r="NMY759"/>
      <c r="NMZ759"/>
      <c r="NNA759"/>
      <c r="NNB759"/>
      <c r="NNC759"/>
      <c r="NND759"/>
      <c r="NNE759"/>
      <c r="NNF759"/>
      <c r="NNG759"/>
      <c r="NNH759"/>
      <c r="NNI759"/>
      <c r="NNJ759"/>
      <c r="NNK759"/>
      <c r="NNL759"/>
      <c r="NNM759"/>
      <c r="NNN759"/>
      <c r="NNO759"/>
      <c r="NNP759"/>
      <c r="NNQ759"/>
      <c r="NNR759"/>
      <c r="NNS759"/>
      <c r="NNT759"/>
      <c r="NNU759"/>
      <c r="NNV759"/>
      <c r="NNW759"/>
      <c r="NNX759"/>
      <c r="NNY759"/>
      <c r="NNZ759"/>
      <c r="NOA759"/>
      <c r="NOB759"/>
      <c r="NOC759"/>
      <c r="NOD759"/>
      <c r="NOE759"/>
      <c r="NOF759"/>
      <c r="NOG759"/>
      <c r="NOH759"/>
      <c r="NOI759"/>
      <c r="NOJ759"/>
      <c r="NOK759"/>
      <c r="NOL759"/>
      <c r="NOM759"/>
      <c r="NON759"/>
      <c r="NOO759"/>
      <c r="NOP759"/>
      <c r="NOQ759"/>
      <c r="NOR759"/>
      <c r="NOS759"/>
      <c r="NOT759"/>
      <c r="NOU759"/>
      <c r="NOV759"/>
      <c r="NOW759"/>
      <c r="NOX759"/>
      <c r="NOY759"/>
      <c r="NOZ759"/>
      <c r="NPA759"/>
      <c r="NPB759"/>
      <c r="NPC759"/>
      <c r="NPD759"/>
      <c r="NPE759"/>
      <c r="NPF759"/>
      <c r="NPG759"/>
      <c r="NPH759"/>
      <c r="NPI759"/>
      <c r="NPJ759"/>
      <c r="NPK759"/>
      <c r="NPL759"/>
      <c r="NPM759"/>
      <c r="NPN759"/>
      <c r="NPO759"/>
      <c r="NPP759"/>
      <c r="NPQ759"/>
      <c r="NPR759"/>
      <c r="NPS759"/>
      <c r="NPT759"/>
      <c r="NPU759"/>
      <c r="NPV759"/>
      <c r="NPW759"/>
      <c r="NPX759"/>
      <c r="NPY759"/>
      <c r="NPZ759"/>
      <c r="NQA759"/>
      <c r="NQB759"/>
      <c r="NQC759"/>
      <c r="NQD759"/>
      <c r="NQE759"/>
      <c r="NQF759"/>
      <c r="NQG759"/>
      <c r="NQH759"/>
      <c r="NQI759"/>
      <c r="NQJ759"/>
      <c r="NQK759"/>
      <c r="NQL759"/>
      <c r="NQM759"/>
      <c r="NQN759"/>
      <c r="NQO759"/>
      <c r="NQP759"/>
      <c r="NQQ759"/>
      <c r="NQR759"/>
      <c r="NQS759"/>
      <c r="NQT759"/>
      <c r="NQU759"/>
      <c r="NQV759"/>
      <c r="NQW759"/>
      <c r="NQX759"/>
      <c r="NQY759"/>
      <c r="NQZ759"/>
      <c r="NRA759"/>
      <c r="NRB759"/>
      <c r="NRC759"/>
      <c r="NRD759"/>
      <c r="NRE759"/>
      <c r="NRF759"/>
      <c r="NRG759"/>
      <c r="NRH759"/>
      <c r="NRI759"/>
      <c r="NRJ759"/>
      <c r="NRK759"/>
      <c r="NRL759"/>
      <c r="NRM759"/>
      <c r="NRN759"/>
      <c r="NRO759"/>
      <c r="NRP759"/>
      <c r="NRQ759"/>
      <c r="NRR759"/>
      <c r="NRS759"/>
      <c r="NRT759"/>
      <c r="NRU759"/>
      <c r="NRV759"/>
      <c r="NRW759"/>
      <c r="NRX759"/>
      <c r="NRY759"/>
      <c r="NRZ759"/>
      <c r="NSA759"/>
      <c r="NSB759"/>
      <c r="NSC759"/>
      <c r="NSD759"/>
      <c r="NSE759"/>
      <c r="NSF759"/>
      <c r="NSG759"/>
      <c r="NSH759"/>
      <c r="NSI759"/>
      <c r="NSJ759"/>
      <c r="NSK759"/>
      <c r="NSL759"/>
      <c r="NSM759"/>
      <c r="NSN759"/>
      <c r="NSO759"/>
      <c r="NSP759"/>
      <c r="NSQ759"/>
      <c r="NSR759"/>
      <c r="NSS759"/>
      <c r="NST759"/>
      <c r="NSU759"/>
      <c r="NSV759"/>
      <c r="NSW759"/>
      <c r="NSX759"/>
      <c r="NSY759"/>
      <c r="NSZ759"/>
      <c r="NTA759"/>
      <c r="NTB759"/>
      <c r="NTC759"/>
      <c r="NTD759"/>
      <c r="NTE759"/>
      <c r="NTF759"/>
      <c r="NTG759"/>
      <c r="NTH759"/>
      <c r="NTI759"/>
      <c r="NTJ759"/>
      <c r="NTK759"/>
      <c r="NTL759"/>
      <c r="NTM759"/>
      <c r="NTN759"/>
      <c r="NTO759"/>
      <c r="NTP759"/>
      <c r="NTQ759"/>
      <c r="NTR759"/>
      <c r="NTS759"/>
      <c r="NTT759"/>
      <c r="NTU759"/>
      <c r="NTV759"/>
      <c r="NTW759"/>
      <c r="NTX759"/>
      <c r="NTY759"/>
      <c r="NTZ759"/>
      <c r="NUA759"/>
      <c r="NUB759"/>
      <c r="NUC759"/>
      <c r="NUD759"/>
      <c r="NUE759"/>
      <c r="NUF759"/>
      <c r="NUG759"/>
      <c r="NUH759"/>
      <c r="NUI759"/>
      <c r="NUJ759"/>
      <c r="NUK759"/>
      <c r="NUL759"/>
      <c r="NUM759"/>
      <c r="NUN759"/>
      <c r="NUO759"/>
      <c r="NUP759"/>
      <c r="NUQ759"/>
      <c r="NUR759"/>
      <c r="NUS759"/>
      <c r="NUT759"/>
      <c r="NUU759"/>
      <c r="NUV759"/>
      <c r="NUW759"/>
      <c r="NUX759"/>
      <c r="NUY759"/>
      <c r="NUZ759"/>
      <c r="NVA759"/>
      <c r="NVB759"/>
      <c r="NVC759"/>
      <c r="NVD759"/>
      <c r="NVE759"/>
      <c r="NVF759"/>
      <c r="NVG759"/>
      <c r="NVH759"/>
      <c r="NVI759"/>
      <c r="NVJ759"/>
      <c r="NVK759"/>
      <c r="NVL759"/>
      <c r="NVM759"/>
      <c r="NVN759"/>
      <c r="NVO759"/>
      <c r="NVP759"/>
      <c r="NVQ759"/>
      <c r="NVR759"/>
      <c r="NVS759"/>
      <c r="NVT759"/>
      <c r="NVU759"/>
      <c r="NVV759"/>
      <c r="NVW759"/>
      <c r="NVX759"/>
      <c r="NVY759"/>
      <c r="NVZ759"/>
      <c r="NWA759"/>
      <c r="NWB759"/>
      <c r="NWC759"/>
      <c r="NWD759"/>
      <c r="NWE759"/>
      <c r="NWF759"/>
      <c r="NWG759"/>
      <c r="NWH759"/>
      <c r="NWI759"/>
      <c r="NWJ759"/>
      <c r="NWK759"/>
      <c r="NWL759"/>
      <c r="NWM759"/>
      <c r="NWN759"/>
      <c r="NWO759"/>
      <c r="NWP759"/>
      <c r="NWQ759"/>
      <c r="NWR759"/>
      <c r="NWS759"/>
      <c r="NWT759"/>
      <c r="NWU759"/>
      <c r="NWV759"/>
      <c r="NWW759"/>
      <c r="NWX759"/>
      <c r="NWY759"/>
      <c r="NWZ759"/>
      <c r="NXA759"/>
      <c r="NXB759"/>
      <c r="NXC759"/>
      <c r="NXD759"/>
      <c r="NXE759"/>
      <c r="NXF759"/>
      <c r="NXG759"/>
      <c r="NXH759"/>
      <c r="NXI759"/>
      <c r="NXJ759"/>
      <c r="NXK759"/>
      <c r="NXL759"/>
      <c r="NXM759"/>
      <c r="NXN759"/>
      <c r="NXO759"/>
      <c r="NXP759"/>
      <c r="NXQ759"/>
      <c r="NXR759"/>
      <c r="NXS759"/>
      <c r="NXT759"/>
      <c r="NXU759"/>
      <c r="NXV759"/>
      <c r="NXW759"/>
      <c r="NXX759"/>
      <c r="NXY759"/>
      <c r="NXZ759"/>
      <c r="NYA759"/>
      <c r="NYB759"/>
      <c r="NYC759"/>
      <c r="NYD759"/>
      <c r="NYE759"/>
      <c r="NYF759"/>
      <c r="NYG759"/>
      <c r="NYH759"/>
      <c r="NYI759"/>
      <c r="NYJ759"/>
      <c r="NYK759"/>
      <c r="NYL759"/>
      <c r="NYM759"/>
      <c r="NYN759"/>
      <c r="NYO759"/>
      <c r="NYP759"/>
      <c r="NYQ759"/>
      <c r="NYR759"/>
      <c r="NYS759"/>
      <c r="NYT759"/>
      <c r="NYU759"/>
      <c r="NYV759"/>
      <c r="NYW759"/>
      <c r="NYX759"/>
      <c r="NYY759"/>
      <c r="NYZ759"/>
      <c r="NZA759"/>
      <c r="NZB759"/>
      <c r="NZC759"/>
      <c r="NZD759"/>
      <c r="NZE759"/>
      <c r="NZF759"/>
      <c r="NZG759"/>
      <c r="NZH759"/>
      <c r="NZI759"/>
      <c r="NZJ759"/>
      <c r="NZK759"/>
      <c r="NZL759"/>
      <c r="NZM759"/>
      <c r="NZN759"/>
      <c r="NZO759"/>
      <c r="NZP759"/>
      <c r="NZQ759"/>
      <c r="NZR759"/>
      <c r="NZS759"/>
      <c r="NZT759"/>
      <c r="NZU759"/>
      <c r="NZV759"/>
      <c r="NZW759"/>
      <c r="NZX759"/>
      <c r="NZY759"/>
      <c r="NZZ759"/>
      <c r="OAA759"/>
      <c r="OAB759"/>
      <c r="OAC759"/>
      <c r="OAD759"/>
      <c r="OAE759"/>
      <c r="OAF759"/>
      <c r="OAG759"/>
      <c r="OAH759"/>
      <c r="OAI759"/>
      <c r="OAJ759"/>
      <c r="OAK759"/>
      <c r="OAL759"/>
      <c r="OAM759"/>
      <c r="OAN759"/>
      <c r="OAO759"/>
      <c r="OAP759"/>
      <c r="OAQ759"/>
      <c r="OAR759"/>
      <c r="OAS759"/>
      <c r="OAT759"/>
      <c r="OAU759"/>
      <c r="OAV759"/>
      <c r="OAW759"/>
      <c r="OAX759"/>
      <c r="OAY759"/>
      <c r="OAZ759"/>
      <c r="OBA759"/>
      <c r="OBB759"/>
      <c r="OBC759"/>
      <c r="OBD759"/>
      <c r="OBE759"/>
      <c r="OBF759"/>
      <c r="OBG759"/>
      <c r="OBH759"/>
      <c r="OBI759"/>
      <c r="OBJ759"/>
      <c r="OBK759"/>
      <c r="OBL759"/>
      <c r="OBM759"/>
      <c r="OBN759"/>
      <c r="OBO759"/>
      <c r="OBP759"/>
      <c r="OBQ759"/>
      <c r="OBR759"/>
      <c r="OBS759"/>
      <c r="OBT759"/>
      <c r="OBU759"/>
      <c r="OBV759"/>
      <c r="OBW759"/>
      <c r="OBX759"/>
      <c r="OBY759"/>
      <c r="OBZ759"/>
      <c r="OCA759"/>
      <c r="OCB759"/>
      <c r="OCC759"/>
      <c r="OCD759"/>
      <c r="OCE759"/>
      <c r="OCF759"/>
      <c r="OCG759"/>
      <c r="OCH759"/>
      <c r="OCI759"/>
      <c r="OCJ759"/>
      <c r="OCK759"/>
      <c r="OCL759"/>
      <c r="OCM759"/>
      <c r="OCN759"/>
      <c r="OCO759"/>
      <c r="OCP759"/>
      <c r="OCQ759"/>
      <c r="OCR759"/>
      <c r="OCS759"/>
      <c r="OCT759"/>
      <c r="OCU759"/>
      <c r="OCV759"/>
      <c r="OCW759"/>
      <c r="OCX759"/>
      <c r="OCY759"/>
      <c r="OCZ759"/>
      <c r="ODA759"/>
      <c r="ODB759"/>
      <c r="ODC759"/>
      <c r="ODD759"/>
      <c r="ODE759"/>
      <c r="ODF759"/>
      <c r="ODG759"/>
      <c r="ODH759"/>
      <c r="ODI759"/>
      <c r="ODJ759"/>
      <c r="ODK759"/>
      <c r="ODL759"/>
      <c r="ODM759"/>
      <c r="ODN759"/>
      <c r="ODO759"/>
      <c r="ODP759"/>
      <c r="ODQ759"/>
      <c r="ODR759"/>
      <c r="ODS759"/>
      <c r="ODT759"/>
      <c r="ODU759"/>
      <c r="ODV759"/>
      <c r="ODW759"/>
      <c r="ODX759"/>
      <c r="ODY759"/>
      <c r="ODZ759"/>
      <c r="OEA759"/>
      <c r="OEB759"/>
      <c r="OEC759"/>
      <c r="OED759"/>
      <c r="OEE759"/>
      <c r="OEF759"/>
      <c r="OEG759"/>
      <c r="OEH759"/>
      <c r="OEI759"/>
      <c r="OEJ759"/>
      <c r="OEK759"/>
      <c r="OEL759"/>
      <c r="OEM759"/>
      <c r="OEN759"/>
      <c r="OEO759"/>
      <c r="OEP759"/>
      <c r="OEQ759"/>
      <c r="OER759"/>
      <c r="OES759"/>
      <c r="OET759"/>
      <c r="OEU759"/>
      <c r="OEV759"/>
      <c r="OEW759"/>
      <c r="OEX759"/>
      <c r="OEY759"/>
      <c r="OEZ759"/>
      <c r="OFA759"/>
      <c r="OFB759"/>
      <c r="OFC759"/>
      <c r="OFD759"/>
      <c r="OFE759"/>
      <c r="OFF759"/>
      <c r="OFG759"/>
      <c r="OFH759"/>
      <c r="OFI759"/>
      <c r="OFJ759"/>
      <c r="OFK759"/>
      <c r="OFL759"/>
      <c r="OFM759"/>
      <c r="OFN759"/>
      <c r="OFO759"/>
      <c r="OFP759"/>
      <c r="OFQ759"/>
      <c r="OFR759"/>
      <c r="OFS759"/>
      <c r="OFT759"/>
      <c r="OFU759"/>
      <c r="OFV759"/>
      <c r="OFW759"/>
      <c r="OFX759"/>
      <c r="OFY759"/>
      <c r="OFZ759"/>
      <c r="OGA759"/>
      <c r="OGB759"/>
      <c r="OGC759"/>
      <c r="OGD759"/>
      <c r="OGE759"/>
      <c r="OGF759"/>
      <c r="OGG759"/>
      <c r="OGH759"/>
      <c r="OGI759"/>
      <c r="OGJ759"/>
      <c r="OGK759"/>
      <c r="OGL759"/>
      <c r="OGM759"/>
      <c r="OGN759"/>
      <c r="OGO759"/>
      <c r="OGP759"/>
      <c r="OGQ759"/>
      <c r="OGR759"/>
      <c r="OGS759"/>
      <c r="OGT759"/>
      <c r="OGU759"/>
      <c r="OGV759"/>
      <c r="OGW759"/>
      <c r="OGX759"/>
      <c r="OGY759"/>
      <c r="OGZ759"/>
      <c r="OHA759"/>
      <c r="OHB759"/>
      <c r="OHC759"/>
      <c r="OHD759"/>
      <c r="OHE759"/>
      <c r="OHF759"/>
      <c r="OHG759"/>
      <c r="OHH759"/>
      <c r="OHI759"/>
      <c r="OHJ759"/>
      <c r="OHK759"/>
      <c r="OHL759"/>
      <c r="OHM759"/>
      <c r="OHN759"/>
      <c r="OHO759"/>
      <c r="OHP759"/>
      <c r="OHQ759"/>
      <c r="OHR759"/>
      <c r="OHS759"/>
      <c r="OHT759"/>
      <c r="OHU759"/>
      <c r="OHV759"/>
      <c r="OHW759"/>
      <c r="OHX759"/>
      <c r="OHY759"/>
      <c r="OHZ759"/>
      <c r="OIA759"/>
      <c r="OIB759"/>
      <c r="OIC759"/>
      <c r="OID759"/>
      <c r="OIE759"/>
      <c r="OIF759"/>
      <c r="OIG759"/>
      <c r="OIH759"/>
      <c r="OII759"/>
      <c r="OIJ759"/>
      <c r="OIK759"/>
      <c r="OIL759"/>
      <c r="OIM759"/>
      <c r="OIN759"/>
      <c r="OIO759"/>
      <c r="OIP759"/>
      <c r="OIQ759"/>
      <c r="OIR759"/>
      <c r="OIS759"/>
      <c r="OIT759"/>
      <c r="OIU759"/>
      <c r="OIV759"/>
      <c r="OIW759"/>
      <c r="OIX759"/>
      <c r="OIY759"/>
      <c r="OIZ759"/>
      <c r="OJA759"/>
      <c r="OJB759"/>
      <c r="OJC759"/>
      <c r="OJD759"/>
      <c r="OJE759"/>
      <c r="OJF759"/>
      <c r="OJG759"/>
      <c r="OJH759"/>
      <c r="OJI759"/>
      <c r="OJJ759"/>
      <c r="OJK759"/>
      <c r="OJL759"/>
      <c r="OJM759"/>
      <c r="OJN759"/>
      <c r="OJO759"/>
      <c r="OJP759"/>
      <c r="OJQ759"/>
      <c r="OJR759"/>
      <c r="OJS759"/>
      <c r="OJT759"/>
      <c r="OJU759"/>
      <c r="OJV759"/>
      <c r="OJW759"/>
      <c r="OJX759"/>
      <c r="OJY759"/>
      <c r="OJZ759"/>
      <c r="OKA759"/>
      <c r="OKB759"/>
      <c r="OKC759"/>
      <c r="OKD759"/>
      <c r="OKE759"/>
      <c r="OKF759"/>
      <c r="OKG759"/>
      <c r="OKH759"/>
      <c r="OKI759"/>
      <c r="OKJ759"/>
      <c r="OKK759"/>
      <c r="OKL759"/>
      <c r="OKM759"/>
      <c r="OKN759"/>
      <c r="OKO759"/>
      <c r="OKP759"/>
      <c r="OKQ759"/>
      <c r="OKR759"/>
      <c r="OKS759"/>
      <c r="OKT759"/>
      <c r="OKU759"/>
      <c r="OKV759"/>
      <c r="OKW759"/>
      <c r="OKX759"/>
      <c r="OKY759"/>
      <c r="OKZ759"/>
      <c r="OLA759"/>
      <c r="OLB759"/>
      <c r="OLC759"/>
      <c r="OLD759"/>
      <c r="OLE759"/>
      <c r="OLF759"/>
      <c r="OLG759"/>
      <c r="OLH759"/>
      <c r="OLI759"/>
      <c r="OLJ759"/>
      <c r="OLK759"/>
      <c r="OLL759"/>
      <c r="OLM759"/>
      <c r="OLN759"/>
      <c r="OLO759"/>
      <c r="OLP759"/>
      <c r="OLQ759"/>
      <c r="OLR759"/>
      <c r="OLS759"/>
      <c r="OLT759"/>
      <c r="OLU759"/>
      <c r="OLV759"/>
      <c r="OLW759"/>
      <c r="OLX759"/>
      <c r="OLY759"/>
      <c r="OLZ759"/>
      <c r="OMA759"/>
      <c r="OMB759"/>
      <c r="OMC759"/>
      <c r="OMD759"/>
      <c r="OME759"/>
      <c r="OMF759"/>
      <c r="OMG759"/>
      <c r="OMH759"/>
      <c r="OMI759"/>
      <c r="OMJ759"/>
      <c r="OMK759"/>
      <c r="OML759"/>
      <c r="OMM759"/>
      <c r="OMN759"/>
      <c r="OMO759"/>
      <c r="OMP759"/>
      <c r="OMQ759"/>
      <c r="OMR759"/>
      <c r="OMS759"/>
      <c r="OMT759"/>
      <c r="OMU759"/>
      <c r="OMV759"/>
      <c r="OMW759"/>
      <c r="OMX759"/>
      <c r="OMY759"/>
      <c r="OMZ759"/>
      <c r="ONA759"/>
      <c r="ONB759"/>
      <c r="ONC759"/>
      <c r="OND759"/>
      <c r="ONE759"/>
      <c r="ONF759"/>
      <c r="ONG759"/>
      <c r="ONH759"/>
      <c r="ONI759"/>
      <c r="ONJ759"/>
      <c r="ONK759"/>
      <c r="ONL759"/>
      <c r="ONM759"/>
      <c r="ONN759"/>
      <c r="ONO759"/>
      <c r="ONP759"/>
      <c r="ONQ759"/>
      <c r="ONR759"/>
      <c r="ONS759"/>
      <c r="ONT759"/>
      <c r="ONU759"/>
      <c r="ONV759"/>
      <c r="ONW759"/>
      <c r="ONX759"/>
      <c r="ONY759"/>
      <c r="ONZ759"/>
      <c r="OOA759"/>
      <c r="OOB759"/>
      <c r="OOC759"/>
      <c r="OOD759"/>
      <c r="OOE759"/>
      <c r="OOF759"/>
      <c r="OOG759"/>
      <c r="OOH759"/>
      <c r="OOI759"/>
      <c r="OOJ759"/>
      <c r="OOK759"/>
      <c r="OOL759"/>
      <c r="OOM759"/>
      <c r="OON759"/>
      <c r="OOO759"/>
      <c r="OOP759"/>
      <c r="OOQ759"/>
      <c r="OOR759"/>
      <c r="OOS759"/>
      <c r="OOT759"/>
      <c r="OOU759"/>
      <c r="OOV759"/>
      <c r="OOW759"/>
      <c r="OOX759"/>
      <c r="OOY759"/>
      <c r="OOZ759"/>
      <c r="OPA759"/>
      <c r="OPB759"/>
      <c r="OPC759"/>
      <c r="OPD759"/>
      <c r="OPE759"/>
      <c r="OPF759"/>
      <c r="OPG759"/>
      <c r="OPH759"/>
      <c r="OPI759"/>
      <c r="OPJ759"/>
      <c r="OPK759"/>
      <c r="OPL759"/>
      <c r="OPM759"/>
      <c r="OPN759"/>
      <c r="OPO759"/>
      <c r="OPP759"/>
      <c r="OPQ759"/>
      <c r="OPR759"/>
      <c r="OPS759"/>
      <c r="OPT759"/>
      <c r="OPU759"/>
      <c r="OPV759"/>
      <c r="OPW759"/>
      <c r="OPX759"/>
      <c r="OPY759"/>
      <c r="OPZ759"/>
      <c r="OQA759"/>
      <c r="OQB759"/>
      <c r="OQC759"/>
      <c r="OQD759"/>
      <c r="OQE759"/>
      <c r="OQF759"/>
      <c r="OQG759"/>
      <c r="OQH759"/>
      <c r="OQI759"/>
      <c r="OQJ759"/>
      <c r="OQK759"/>
      <c r="OQL759"/>
      <c r="OQM759"/>
      <c r="OQN759"/>
      <c r="OQO759"/>
      <c r="OQP759"/>
      <c r="OQQ759"/>
      <c r="OQR759"/>
      <c r="OQS759"/>
      <c r="OQT759"/>
      <c r="OQU759"/>
      <c r="OQV759"/>
      <c r="OQW759"/>
      <c r="OQX759"/>
      <c r="OQY759"/>
      <c r="OQZ759"/>
      <c r="ORA759"/>
      <c r="ORB759"/>
      <c r="ORC759"/>
      <c r="ORD759"/>
      <c r="ORE759"/>
      <c r="ORF759"/>
      <c r="ORG759"/>
      <c r="ORH759"/>
      <c r="ORI759"/>
      <c r="ORJ759"/>
      <c r="ORK759"/>
      <c r="ORL759"/>
      <c r="ORM759"/>
      <c r="ORN759"/>
      <c r="ORO759"/>
      <c r="ORP759"/>
      <c r="ORQ759"/>
      <c r="ORR759"/>
      <c r="ORS759"/>
      <c r="ORT759"/>
      <c r="ORU759"/>
      <c r="ORV759"/>
      <c r="ORW759"/>
      <c r="ORX759"/>
      <c r="ORY759"/>
      <c r="ORZ759"/>
      <c r="OSA759"/>
      <c r="OSB759"/>
      <c r="OSC759"/>
      <c r="OSD759"/>
      <c r="OSE759"/>
      <c r="OSF759"/>
      <c r="OSG759"/>
      <c r="OSH759"/>
      <c r="OSI759"/>
      <c r="OSJ759"/>
      <c r="OSK759"/>
      <c r="OSL759"/>
      <c r="OSM759"/>
      <c r="OSN759"/>
      <c r="OSO759"/>
      <c r="OSP759"/>
      <c r="OSQ759"/>
      <c r="OSR759"/>
      <c r="OSS759"/>
      <c r="OST759"/>
      <c r="OSU759"/>
      <c r="OSV759"/>
      <c r="OSW759"/>
      <c r="OSX759"/>
      <c r="OSY759"/>
      <c r="OSZ759"/>
      <c r="OTA759"/>
      <c r="OTB759"/>
      <c r="OTC759"/>
      <c r="OTD759"/>
      <c r="OTE759"/>
      <c r="OTF759"/>
      <c r="OTG759"/>
      <c r="OTH759"/>
      <c r="OTI759"/>
      <c r="OTJ759"/>
      <c r="OTK759"/>
      <c r="OTL759"/>
      <c r="OTM759"/>
      <c r="OTN759"/>
      <c r="OTO759"/>
      <c r="OTP759"/>
      <c r="OTQ759"/>
      <c r="OTR759"/>
      <c r="OTS759"/>
      <c r="OTT759"/>
      <c r="OTU759"/>
      <c r="OTV759"/>
      <c r="OTW759"/>
      <c r="OTX759"/>
      <c r="OTY759"/>
      <c r="OTZ759"/>
      <c r="OUA759"/>
      <c r="OUB759"/>
      <c r="OUC759"/>
      <c r="OUD759"/>
      <c r="OUE759"/>
      <c r="OUF759"/>
      <c r="OUG759"/>
      <c r="OUH759"/>
      <c r="OUI759"/>
      <c r="OUJ759"/>
      <c r="OUK759"/>
      <c r="OUL759"/>
      <c r="OUM759"/>
      <c r="OUN759"/>
      <c r="OUO759"/>
      <c r="OUP759"/>
      <c r="OUQ759"/>
      <c r="OUR759"/>
      <c r="OUS759"/>
      <c r="OUT759"/>
      <c r="OUU759"/>
      <c r="OUV759"/>
      <c r="OUW759"/>
      <c r="OUX759"/>
      <c r="OUY759"/>
      <c r="OUZ759"/>
      <c r="OVA759"/>
      <c r="OVB759"/>
      <c r="OVC759"/>
      <c r="OVD759"/>
      <c r="OVE759"/>
      <c r="OVF759"/>
      <c r="OVG759"/>
      <c r="OVH759"/>
      <c r="OVI759"/>
      <c r="OVJ759"/>
      <c r="OVK759"/>
      <c r="OVL759"/>
      <c r="OVM759"/>
      <c r="OVN759"/>
      <c r="OVO759"/>
      <c r="OVP759"/>
      <c r="OVQ759"/>
      <c r="OVR759"/>
      <c r="OVS759"/>
      <c r="OVT759"/>
      <c r="OVU759"/>
      <c r="OVV759"/>
      <c r="OVW759"/>
      <c r="OVX759"/>
      <c r="OVY759"/>
      <c r="OVZ759"/>
      <c r="OWA759"/>
      <c r="OWB759"/>
      <c r="OWC759"/>
      <c r="OWD759"/>
      <c r="OWE759"/>
      <c r="OWF759"/>
      <c r="OWG759"/>
      <c r="OWH759"/>
      <c r="OWI759"/>
      <c r="OWJ759"/>
      <c r="OWK759"/>
      <c r="OWL759"/>
      <c r="OWM759"/>
      <c r="OWN759"/>
      <c r="OWO759"/>
      <c r="OWP759"/>
      <c r="OWQ759"/>
      <c r="OWR759"/>
      <c r="OWS759"/>
      <c r="OWT759"/>
      <c r="OWU759"/>
      <c r="OWV759"/>
      <c r="OWW759"/>
      <c r="OWX759"/>
      <c r="OWY759"/>
      <c r="OWZ759"/>
      <c r="OXA759"/>
      <c r="OXB759"/>
      <c r="OXC759"/>
      <c r="OXD759"/>
      <c r="OXE759"/>
      <c r="OXF759"/>
      <c r="OXG759"/>
      <c r="OXH759"/>
      <c r="OXI759"/>
      <c r="OXJ759"/>
      <c r="OXK759"/>
      <c r="OXL759"/>
      <c r="OXM759"/>
      <c r="OXN759"/>
      <c r="OXO759"/>
      <c r="OXP759"/>
      <c r="OXQ759"/>
      <c r="OXR759"/>
      <c r="OXS759"/>
      <c r="OXT759"/>
      <c r="OXU759"/>
      <c r="OXV759"/>
      <c r="OXW759"/>
      <c r="OXX759"/>
      <c r="OXY759"/>
      <c r="OXZ759"/>
      <c r="OYA759"/>
      <c r="OYB759"/>
      <c r="OYC759"/>
      <c r="OYD759"/>
      <c r="OYE759"/>
      <c r="OYF759"/>
      <c r="OYG759"/>
      <c r="OYH759"/>
      <c r="OYI759"/>
      <c r="OYJ759"/>
      <c r="OYK759"/>
      <c r="OYL759"/>
      <c r="OYM759"/>
      <c r="OYN759"/>
      <c r="OYO759"/>
      <c r="OYP759"/>
      <c r="OYQ759"/>
      <c r="OYR759"/>
      <c r="OYS759"/>
      <c r="OYT759"/>
      <c r="OYU759"/>
      <c r="OYV759"/>
      <c r="OYW759"/>
      <c r="OYX759"/>
      <c r="OYY759"/>
      <c r="OYZ759"/>
      <c r="OZA759"/>
      <c r="OZB759"/>
      <c r="OZC759"/>
      <c r="OZD759"/>
      <c r="OZE759"/>
      <c r="OZF759"/>
      <c r="OZG759"/>
      <c r="OZH759"/>
      <c r="OZI759"/>
      <c r="OZJ759"/>
      <c r="OZK759"/>
      <c r="OZL759"/>
      <c r="OZM759"/>
      <c r="OZN759"/>
      <c r="OZO759"/>
      <c r="OZP759"/>
      <c r="OZQ759"/>
      <c r="OZR759"/>
      <c r="OZS759"/>
      <c r="OZT759"/>
      <c r="OZU759"/>
      <c r="OZV759"/>
      <c r="OZW759"/>
      <c r="OZX759"/>
      <c r="OZY759"/>
      <c r="OZZ759"/>
      <c r="PAA759"/>
      <c r="PAB759"/>
      <c r="PAC759"/>
      <c r="PAD759"/>
      <c r="PAE759"/>
      <c r="PAF759"/>
      <c r="PAG759"/>
      <c r="PAH759"/>
      <c r="PAI759"/>
      <c r="PAJ759"/>
      <c r="PAK759"/>
      <c r="PAL759"/>
      <c r="PAM759"/>
      <c r="PAN759"/>
      <c r="PAO759"/>
      <c r="PAP759"/>
      <c r="PAQ759"/>
      <c r="PAR759"/>
      <c r="PAS759"/>
      <c r="PAT759"/>
      <c r="PAU759"/>
      <c r="PAV759"/>
      <c r="PAW759"/>
      <c r="PAX759"/>
      <c r="PAY759"/>
      <c r="PAZ759"/>
      <c r="PBA759"/>
      <c r="PBB759"/>
      <c r="PBC759"/>
      <c r="PBD759"/>
      <c r="PBE759"/>
      <c r="PBF759"/>
      <c r="PBG759"/>
      <c r="PBH759"/>
      <c r="PBI759"/>
      <c r="PBJ759"/>
      <c r="PBK759"/>
      <c r="PBL759"/>
      <c r="PBM759"/>
      <c r="PBN759"/>
      <c r="PBO759"/>
      <c r="PBP759"/>
      <c r="PBQ759"/>
      <c r="PBR759"/>
      <c r="PBS759"/>
      <c r="PBT759"/>
      <c r="PBU759"/>
      <c r="PBV759"/>
      <c r="PBW759"/>
      <c r="PBX759"/>
      <c r="PBY759"/>
      <c r="PBZ759"/>
      <c r="PCA759"/>
      <c r="PCB759"/>
      <c r="PCC759"/>
      <c r="PCD759"/>
      <c r="PCE759"/>
      <c r="PCF759"/>
      <c r="PCG759"/>
      <c r="PCH759"/>
      <c r="PCI759"/>
      <c r="PCJ759"/>
      <c r="PCK759"/>
      <c r="PCL759"/>
      <c r="PCM759"/>
      <c r="PCN759"/>
      <c r="PCO759"/>
      <c r="PCP759"/>
      <c r="PCQ759"/>
      <c r="PCR759"/>
      <c r="PCS759"/>
      <c r="PCT759"/>
      <c r="PCU759"/>
      <c r="PCV759"/>
      <c r="PCW759"/>
      <c r="PCX759"/>
      <c r="PCY759"/>
      <c r="PCZ759"/>
      <c r="PDA759"/>
      <c r="PDB759"/>
      <c r="PDC759"/>
      <c r="PDD759"/>
      <c r="PDE759"/>
      <c r="PDF759"/>
      <c r="PDG759"/>
      <c r="PDH759"/>
      <c r="PDI759"/>
      <c r="PDJ759"/>
      <c r="PDK759"/>
      <c r="PDL759"/>
      <c r="PDM759"/>
      <c r="PDN759"/>
      <c r="PDO759"/>
      <c r="PDP759"/>
      <c r="PDQ759"/>
      <c r="PDR759"/>
      <c r="PDS759"/>
      <c r="PDT759"/>
      <c r="PDU759"/>
      <c r="PDV759"/>
      <c r="PDW759"/>
      <c r="PDX759"/>
      <c r="PDY759"/>
      <c r="PDZ759"/>
      <c r="PEA759"/>
      <c r="PEB759"/>
      <c r="PEC759"/>
      <c r="PED759"/>
      <c r="PEE759"/>
      <c r="PEF759"/>
      <c r="PEG759"/>
      <c r="PEH759"/>
      <c r="PEI759"/>
      <c r="PEJ759"/>
      <c r="PEK759"/>
      <c r="PEL759"/>
      <c r="PEM759"/>
      <c r="PEN759"/>
      <c r="PEO759"/>
      <c r="PEP759"/>
      <c r="PEQ759"/>
      <c r="PER759"/>
      <c r="PES759"/>
      <c r="PET759"/>
      <c r="PEU759"/>
      <c r="PEV759"/>
      <c r="PEW759"/>
      <c r="PEX759"/>
      <c r="PEY759"/>
      <c r="PEZ759"/>
      <c r="PFA759"/>
      <c r="PFB759"/>
      <c r="PFC759"/>
      <c r="PFD759"/>
      <c r="PFE759"/>
      <c r="PFF759"/>
      <c r="PFG759"/>
      <c r="PFH759"/>
      <c r="PFI759"/>
      <c r="PFJ759"/>
      <c r="PFK759"/>
      <c r="PFL759"/>
      <c r="PFM759"/>
      <c r="PFN759"/>
      <c r="PFO759"/>
      <c r="PFP759"/>
      <c r="PFQ759"/>
      <c r="PFR759"/>
      <c r="PFS759"/>
      <c r="PFT759"/>
      <c r="PFU759"/>
      <c r="PFV759"/>
      <c r="PFW759"/>
      <c r="PFX759"/>
      <c r="PFY759"/>
      <c r="PFZ759"/>
      <c r="PGA759"/>
      <c r="PGB759"/>
      <c r="PGC759"/>
      <c r="PGD759"/>
      <c r="PGE759"/>
      <c r="PGF759"/>
      <c r="PGG759"/>
      <c r="PGH759"/>
      <c r="PGI759"/>
      <c r="PGJ759"/>
      <c r="PGK759"/>
      <c r="PGL759"/>
      <c r="PGM759"/>
      <c r="PGN759"/>
      <c r="PGO759"/>
      <c r="PGP759"/>
      <c r="PGQ759"/>
      <c r="PGR759"/>
      <c r="PGS759"/>
      <c r="PGT759"/>
      <c r="PGU759"/>
      <c r="PGV759"/>
      <c r="PGW759"/>
      <c r="PGX759"/>
      <c r="PGY759"/>
      <c r="PGZ759"/>
      <c r="PHA759"/>
      <c r="PHB759"/>
      <c r="PHC759"/>
      <c r="PHD759"/>
      <c r="PHE759"/>
      <c r="PHF759"/>
      <c r="PHG759"/>
      <c r="PHH759"/>
      <c r="PHI759"/>
      <c r="PHJ759"/>
      <c r="PHK759"/>
      <c r="PHL759"/>
      <c r="PHM759"/>
      <c r="PHN759"/>
      <c r="PHO759"/>
      <c r="PHP759"/>
      <c r="PHQ759"/>
      <c r="PHR759"/>
      <c r="PHS759"/>
      <c r="PHT759"/>
      <c r="PHU759"/>
      <c r="PHV759"/>
      <c r="PHW759"/>
      <c r="PHX759"/>
      <c r="PHY759"/>
      <c r="PHZ759"/>
      <c r="PIA759"/>
      <c r="PIB759"/>
      <c r="PIC759"/>
      <c r="PID759"/>
      <c r="PIE759"/>
      <c r="PIF759"/>
      <c r="PIG759"/>
      <c r="PIH759"/>
      <c r="PII759"/>
      <c r="PIJ759"/>
      <c r="PIK759"/>
      <c r="PIL759"/>
      <c r="PIM759"/>
      <c r="PIN759"/>
      <c r="PIO759"/>
      <c r="PIP759"/>
      <c r="PIQ759"/>
      <c r="PIR759"/>
      <c r="PIS759"/>
      <c r="PIT759"/>
      <c r="PIU759"/>
      <c r="PIV759"/>
      <c r="PIW759"/>
      <c r="PIX759"/>
      <c r="PIY759"/>
      <c r="PIZ759"/>
      <c r="PJA759"/>
      <c r="PJB759"/>
      <c r="PJC759"/>
      <c r="PJD759"/>
      <c r="PJE759"/>
      <c r="PJF759"/>
      <c r="PJG759"/>
      <c r="PJH759"/>
      <c r="PJI759"/>
      <c r="PJJ759"/>
      <c r="PJK759"/>
      <c r="PJL759"/>
      <c r="PJM759"/>
      <c r="PJN759"/>
      <c r="PJO759"/>
      <c r="PJP759"/>
      <c r="PJQ759"/>
      <c r="PJR759"/>
      <c r="PJS759"/>
      <c r="PJT759"/>
      <c r="PJU759"/>
      <c r="PJV759"/>
      <c r="PJW759"/>
      <c r="PJX759"/>
      <c r="PJY759"/>
      <c r="PJZ759"/>
      <c r="PKA759"/>
      <c r="PKB759"/>
      <c r="PKC759"/>
      <c r="PKD759"/>
      <c r="PKE759"/>
      <c r="PKF759"/>
      <c r="PKG759"/>
      <c r="PKH759"/>
      <c r="PKI759"/>
      <c r="PKJ759"/>
      <c r="PKK759"/>
      <c r="PKL759"/>
      <c r="PKM759"/>
      <c r="PKN759"/>
      <c r="PKO759"/>
      <c r="PKP759"/>
      <c r="PKQ759"/>
      <c r="PKR759"/>
      <c r="PKS759"/>
      <c r="PKT759"/>
      <c r="PKU759"/>
      <c r="PKV759"/>
      <c r="PKW759"/>
      <c r="PKX759"/>
      <c r="PKY759"/>
      <c r="PKZ759"/>
      <c r="PLA759"/>
      <c r="PLB759"/>
      <c r="PLC759"/>
      <c r="PLD759"/>
      <c r="PLE759"/>
      <c r="PLF759"/>
      <c r="PLG759"/>
      <c r="PLH759"/>
      <c r="PLI759"/>
      <c r="PLJ759"/>
      <c r="PLK759"/>
      <c r="PLL759"/>
      <c r="PLM759"/>
      <c r="PLN759"/>
      <c r="PLO759"/>
      <c r="PLP759"/>
      <c r="PLQ759"/>
      <c r="PLR759"/>
      <c r="PLS759"/>
      <c r="PLT759"/>
      <c r="PLU759"/>
      <c r="PLV759"/>
      <c r="PLW759"/>
      <c r="PLX759"/>
      <c r="PLY759"/>
      <c r="PLZ759"/>
      <c r="PMA759"/>
      <c r="PMB759"/>
      <c r="PMC759"/>
      <c r="PMD759"/>
      <c r="PME759"/>
      <c r="PMF759"/>
      <c r="PMG759"/>
      <c r="PMH759"/>
      <c r="PMI759"/>
      <c r="PMJ759"/>
      <c r="PMK759"/>
      <c r="PML759"/>
      <c r="PMM759"/>
      <c r="PMN759"/>
      <c r="PMO759"/>
      <c r="PMP759"/>
      <c r="PMQ759"/>
      <c r="PMR759"/>
      <c r="PMS759"/>
      <c r="PMT759"/>
      <c r="PMU759"/>
      <c r="PMV759"/>
      <c r="PMW759"/>
      <c r="PMX759"/>
      <c r="PMY759"/>
      <c r="PMZ759"/>
      <c r="PNA759"/>
      <c r="PNB759"/>
      <c r="PNC759"/>
      <c r="PND759"/>
      <c r="PNE759"/>
      <c r="PNF759"/>
      <c r="PNG759"/>
      <c r="PNH759"/>
      <c r="PNI759"/>
      <c r="PNJ759"/>
      <c r="PNK759"/>
      <c r="PNL759"/>
      <c r="PNM759"/>
      <c r="PNN759"/>
      <c r="PNO759"/>
      <c r="PNP759"/>
      <c r="PNQ759"/>
      <c r="PNR759"/>
      <c r="PNS759"/>
      <c r="PNT759"/>
      <c r="PNU759"/>
      <c r="PNV759"/>
      <c r="PNW759"/>
      <c r="PNX759"/>
      <c r="PNY759"/>
      <c r="PNZ759"/>
      <c r="POA759"/>
      <c r="POB759"/>
      <c r="POC759"/>
      <c r="POD759"/>
      <c r="POE759"/>
      <c r="POF759"/>
      <c r="POG759"/>
      <c r="POH759"/>
      <c r="POI759"/>
      <c r="POJ759"/>
      <c r="POK759"/>
      <c r="POL759"/>
      <c r="POM759"/>
      <c r="PON759"/>
      <c r="POO759"/>
      <c r="POP759"/>
      <c r="POQ759"/>
      <c r="POR759"/>
      <c r="POS759"/>
      <c r="POT759"/>
      <c r="POU759"/>
      <c r="POV759"/>
      <c r="POW759"/>
      <c r="POX759"/>
      <c r="POY759"/>
      <c r="POZ759"/>
      <c r="PPA759"/>
      <c r="PPB759"/>
      <c r="PPC759"/>
      <c r="PPD759"/>
      <c r="PPE759"/>
      <c r="PPF759"/>
      <c r="PPG759"/>
      <c r="PPH759"/>
      <c r="PPI759"/>
      <c r="PPJ759"/>
      <c r="PPK759"/>
      <c r="PPL759"/>
      <c r="PPM759"/>
      <c r="PPN759"/>
      <c r="PPO759"/>
      <c r="PPP759"/>
      <c r="PPQ759"/>
      <c r="PPR759"/>
      <c r="PPS759"/>
      <c r="PPT759"/>
      <c r="PPU759"/>
      <c r="PPV759"/>
      <c r="PPW759"/>
      <c r="PPX759"/>
      <c r="PPY759"/>
      <c r="PPZ759"/>
      <c r="PQA759"/>
      <c r="PQB759"/>
      <c r="PQC759"/>
      <c r="PQD759"/>
      <c r="PQE759"/>
      <c r="PQF759"/>
      <c r="PQG759"/>
      <c r="PQH759"/>
      <c r="PQI759"/>
      <c r="PQJ759"/>
      <c r="PQK759"/>
      <c r="PQL759"/>
      <c r="PQM759"/>
      <c r="PQN759"/>
      <c r="PQO759"/>
      <c r="PQP759"/>
      <c r="PQQ759"/>
      <c r="PQR759"/>
      <c r="PQS759"/>
      <c r="PQT759"/>
      <c r="PQU759"/>
      <c r="PQV759"/>
      <c r="PQW759"/>
      <c r="PQX759"/>
      <c r="PQY759"/>
      <c r="PQZ759"/>
      <c r="PRA759"/>
      <c r="PRB759"/>
      <c r="PRC759"/>
      <c r="PRD759"/>
      <c r="PRE759"/>
      <c r="PRF759"/>
      <c r="PRG759"/>
      <c r="PRH759"/>
      <c r="PRI759"/>
      <c r="PRJ759"/>
      <c r="PRK759"/>
      <c r="PRL759"/>
      <c r="PRM759"/>
      <c r="PRN759"/>
      <c r="PRO759"/>
      <c r="PRP759"/>
      <c r="PRQ759"/>
      <c r="PRR759"/>
      <c r="PRS759"/>
      <c r="PRT759"/>
      <c r="PRU759"/>
      <c r="PRV759"/>
      <c r="PRW759"/>
      <c r="PRX759"/>
      <c r="PRY759"/>
      <c r="PRZ759"/>
      <c r="PSA759"/>
      <c r="PSB759"/>
      <c r="PSC759"/>
      <c r="PSD759"/>
      <c r="PSE759"/>
      <c r="PSF759"/>
      <c r="PSG759"/>
      <c r="PSH759"/>
      <c r="PSI759"/>
      <c r="PSJ759"/>
      <c r="PSK759"/>
      <c r="PSL759"/>
      <c r="PSM759"/>
      <c r="PSN759"/>
      <c r="PSO759"/>
      <c r="PSP759"/>
      <c r="PSQ759"/>
      <c r="PSR759"/>
      <c r="PSS759"/>
      <c r="PST759"/>
      <c r="PSU759"/>
      <c r="PSV759"/>
      <c r="PSW759"/>
      <c r="PSX759"/>
      <c r="PSY759"/>
      <c r="PSZ759"/>
      <c r="PTA759"/>
      <c r="PTB759"/>
      <c r="PTC759"/>
      <c r="PTD759"/>
      <c r="PTE759"/>
      <c r="PTF759"/>
      <c r="PTG759"/>
      <c r="PTH759"/>
      <c r="PTI759"/>
      <c r="PTJ759"/>
      <c r="PTK759"/>
      <c r="PTL759"/>
      <c r="PTM759"/>
      <c r="PTN759"/>
      <c r="PTO759"/>
      <c r="PTP759"/>
      <c r="PTQ759"/>
      <c r="PTR759"/>
      <c r="PTS759"/>
      <c r="PTT759"/>
      <c r="PTU759"/>
      <c r="PTV759"/>
      <c r="PTW759"/>
      <c r="PTX759"/>
      <c r="PTY759"/>
      <c r="PTZ759"/>
      <c r="PUA759"/>
      <c r="PUB759"/>
      <c r="PUC759"/>
      <c r="PUD759"/>
      <c r="PUE759"/>
      <c r="PUF759"/>
      <c r="PUG759"/>
      <c r="PUH759"/>
      <c r="PUI759"/>
      <c r="PUJ759"/>
      <c r="PUK759"/>
      <c r="PUL759"/>
      <c r="PUM759"/>
      <c r="PUN759"/>
      <c r="PUO759"/>
      <c r="PUP759"/>
      <c r="PUQ759"/>
      <c r="PUR759"/>
      <c r="PUS759"/>
      <c r="PUT759"/>
      <c r="PUU759"/>
      <c r="PUV759"/>
      <c r="PUW759"/>
      <c r="PUX759"/>
      <c r="PUY759"/>
      <c r="PUZ759"/>
      <c r="PVA759"/>
      <c r="PVB759"/>
      <c r="PVC759"/>
      <c r="PVD759"/>
      <c r="PVE759"/>
      <c r="PVF759"/>
      <c r="PVG759"/>
      <c r="PVH759"/>
      <c r="PVI759"/>
      <c r="PVJ759"/>
      <c r="PVK759"/>
      <c r="PVL759"/>
      <c r="PVM759"/>
      <c r="PVN759"/>
      <c r="PVO759"/>
      <c r="PVP759"/>
      <c r="PVQ759"/>
      <c r="PVR759"/>
      <c r="PVS759"/>
      <c r="PVT759"/>
      <c r="PVU759"/>
      <c r="PVV759"/>
      <c r="PVW759"/>
      <c r="PVX759"/>
      <c r="PVY759"/>
      <c r="PVZ759"/>
      <c r="PWA759"/>
      <c r="PWB759"/>
      <c r="PWC759"/>
      <c r="PWD759"/>
      <c r="PWE759"/>
      <c r="PWF759"/>
      <c r="PWG759"/>
      <c r="PWH759"/>
      <c r="PWI759"/>
      <c r="PWJ759"/>
      <c r="PWK759"/>
      <c r="PWL759"/>
      <c r="PWM759"/>
      <c r="PWN759"/>
      <c r="PWO759"/>
      <c r="PWP759"/>
      <c r="PWQ759"/>
      <c r="PWR759"/>
      <c r="PWS759"/>
      <c r="PWT759"/>
      <c r="PWU759"/>
      <c r="PWV759"/>
      <c r="PWW759"/>
      <c r="PWX759"/>
      <c r="PWY759"/>
      <c r="PWZ759"/>
      <c r="PXA759"/>
      <c r="PXB759"/>
      <c r="PXC759"/>
      <c r="PXD759"/>
      <c r="PXE759"/>
      <c r="PXF759"/>
      <c r="PXG759"/>
      <c r="PXH759"/>
      <c r="PXI759"/>
      <c r="PXJ759"/>
      <c r="PXK759"/>
      <c r="PXL759"/>
      <c r="PXM759"/>
      <c r="PXN759"/>
      <c r="PXO759"/>
      <c r="PXP759"/>
      <c r="PXQ759"/>
      <c r="PXR759"/>
      <c r="PXS759"/>
      <c r="PXT759"/>
      <c r="PXU759"/>
      <c r="PXV759"/>
      <c r="PXW759"/>
      <c r="PXX759"/>
      <c r="PXY759"/>
      <c r="PXZ759"/>
      <c r="PYA759"/>
      <c r="PYB759"/>
      <c r="PYC759"/>
      <c r="PYD759"/>
      <c r="PYE759"/>
      <c r="PYF759"/>
      <c r="PYG759"/>
      <c r="PYH759"/>
      <c r="PYI759"/>
      <c r="PYJ759"/>
      <c r="PYK759"/>
      <c r="PYL759"/>
      <c r="PYM759"/>
      <c r="PYN759"/>
      <c r="PYO759"/>
      <c r="PYP759"/>
      <c r="PYQ759"/>
      <c r="PYR759"/>
      <c r="PYS759"/>
      <c r="PYT759"/>
      <c r="PYU759"/>
      <c r="PYV759"/>
      <c r="PYW759"/>
      <c r="PYX759"/>
      <c r="PYY759"/>
      <c r="PYZ759"/>
      <c r="PZA759"/>
      <c r="PZB759"/>
      <c r="PZC759"/>
      <c r="PZD759"/>
      <c r="PZE759"/>
      <c r="PZF759"/>
      <c r="PZG759"/>
      <c r="PZH759"/>
      <c r="PZI759"/>
      <c r="PZJ759"/>
      <c r="PZK759"/>
      <c r="PZL759"/>
      <c r="PZM759"/>
      <c r="PZN759"/>
      <c r="PZO759"/>
      <c r="PZP759"/>
      <c r="PZQ759"/>
      <c r="PZR759"/>
      <c r="PZS759"/>
      <c r="PZT759"/>
      <c r="PZU759"/>
      <c r="PZV759"/>
      <c r="PZW759"/>
      <c r="PZX759"/>
      <c r="PZY759"/>
      <c r="PZZ759"/>
      <c r="QAA759"/>
      <c r="QAB759"/>
      <c r="QAC759"/>
      <c r="QAD759"/>
      <c r="QAE759"/>
      <c r="QAF759"/>
      <c r="QAG759"/>
      <c r="QAH759"/>
      <c r="QAI759"/>
      <c r="QAJ759"/>
      <c r="QAK759"/>
      <c r="QAL759"/>
      <c r="QAM759"/>
      <c r="QAN759"/>
      <c r="QAO759"/>
      <c r="QAP759"/>
      <c r="QAQ759"/>
      <c r="QAR759"/>
      <c r="QAS759"/>
      <c r="QAT759"/>
      <c r="QAU759"/>
      <c r="QAV759"/>
      <c r="QAW759"/>
      <c r="QAX759"/>
      <c r="QAY759"/>
      <c r="QAZ759"/>
      <c r="QBA759"/>
      <c r="QBB759"/>
      <c r="QBC759"/>
      <c r="QBD759"/>
      <c r="QBE759"/>
      <c r="QBF759"/>
      <c r="QBG759"/>
      <c r="QBH759"/>
      <c r="QBI759"/>
      <c r="QBJ759"/>
      <c r="QBK759"/>
      <c r="QBL759"/>
      <c r="QBM759"/>
      <c r="QBN759"/>
      <c r="QBO759"/>
      <c r="QBP759"/>
      <c r="QBQ759"/>
      <c r="QBR759"/>
      <c r="QBS759"/>
      <c r="QBT759"/>
      <c r="QBU759"/>
      <c r="QBV759"/>
      <c r="QBW759"/>
      <c r="QBX759"/>
      <c r="QBY759"/>
      <c r="QBZ759"/>
      <c r="QCA759"/>
      <c r="QCB759"/>
      <c r="QCC759"/>
      <c r="QCD759"/>
      <c r="QCE759"/>
      <c r="QCF759"/>
      <c r="QCG759"/>
      <c r="QCH759"/>
      <c r="QCI759"/>
      <c r="QCJ759"/>
      <c r="QCK759"/>
      <c r="QCL759"/>
      <c r="QCM759"/>
      <c r="QCN759"/>
      <c r="QCO759"/>
      <c r="QCP759"/>
      <c r="QCQ759"/>
      <c r="QCR759"/>
      <c r="QCS759"/>
      <c r="QCT759"/>
      <c r="QCU759"/>
      <c r="QCV759"/>
      <c r="QCW759"/>
      <c r="QCX759"/>
      <c r="QCY759"/>
      <c r="QCZ759"/>
      <c r="QDA759"/>
      <c r="QDB759"/>
      <c r="QDC759"/>
      <c r="QDD759"/>
      <c r="QDE759"/>
      <c r="QDF759"/>
      <c r="QDG759"/>
      <c r="QDH759"/>
      <c r="QDI759"/>
      <c r="QDJ759"/>
      <c r="QDK759"/>
      <c r="QDL759"/>
      <c r="QDM759"/>
      <c r="QDN759"/>
      <c r="QDO759"/>
      <c r="QDP759"/>
      <c r="QDQ759"/>
      <c r="QDR759"/>
      <c r="QDS759"/>
      <c r="QDT759"/>
      <c r="QDU759"/>
      <c r="QDV759"/>
      <c r="QDW759"/>
      <c r="QDX759"/>
      <c r="QDY759"/>
      <c r="QDZ759"/>
      <c r="QEA759"/>
      <c r="QEB759"/>
      <c r="QEC759"/>
      <c r="QED759"/>
      <c r="QEE759"/>
      <c r="QEF759"/>
      <c r="QEG759"/>
      <c r="QEH759"/>
      <c r="QEI759"/>
      <c r="QEJ759"/>
      <c r="QEK759"/>
      <c r="QEL759"/>
      <c r="QEM759"/>
      <c r="QEN759"/>
      <c r="QEO759"/>
      <c r="QEP759"/>
      <c r="QEQ759"/>
      <c r="QER759"/>
      <c r="QES759"/>
      <c r="QET759"/>
      <c r="QEU759"/>
      <c r="QEV759"/>
      <c r="QEW759"/>
      <c r="QEX759"/>
      <c r="QEY759"/>
      <c r="QEZ759"/>
      <c r="QFA759"/>
      <c r="QFB759"/>
      <c r="QFC759"/>
      <c r="QFD759"/>
      <c r="QFE759"/>
      <c r="QFF759"/>
      <c r="QFG759"/>
      <c r="QFH759"/>
      <c r="QFI759"/>
      <c r="QFJ759"/>
      <c r="QFK759"/>
      <c r="QFL759"/>
      <c r="QFM759"/>
      <c r="QFN759"/>
      <c r="QFO759"/>
      <c r="QFP759"/>
      <c r="QFQ759"/>
      <c r="QFR759"/>
      <c r="QFS759"/>
      <c r="QFT759"/>
      <c r="QFU759"/>
      <c r="QFV759"/>
      <c r="QFW759"/>
      <c r="QFX759"/>
      <c r="QFY759"/>
      <c r="QFZ759"/>
      <c r="QGA759"/>
      <c r="QGB759"/>
      <c r="QGC759"/>
      <c r="QGD759"/>
      <c r="QGE759"/>
      <c r="QGF759"/>
      <c r="QGG759"/>
      <c r="QGH759"/>
      <c r="QGI759"/>
      <c r="QGJ759"/>
      <c r="QGK759"/>
      <c r="QGL759"/>
      <c r="QGM759"/>
      <c r="QGN759"/>
      <c r="QGO759"/>
      <c r="QGP759"/>
      <c r="QGQ759"/>
      <c r="QGR759"/>
      <c r="QGS759"/>
      <c r="QGT759"/>
      <c r="QGU759"/>
      <c r="QGV759"/>
      <c r="QGW759"/>
      <c r="QGX759"/>
      <c r="QGY759"/>
      <c r="QGZ759"/>
      <c r="QHA759"/>
      <c r="QHB759"/>
      <c r="QHC759"/>
      <c r="QHD759"/>
      <c r="QHE759"/>
      <c r="QHF759"/>
      <c r="QHG759"/>
      <c r="QHH759"/>
      <c r="QHI759"/>
      <c r="QHJ759"/>
      <c r="QHK759"/>
      <c r="QHL759"/>
      <c r="QHM759"/>
      <c r="QHN759"/>
      <c r="QHO759"/>
      <c r="QHP759"/>
      <c r="QHQ759"/>
      <c r="QHR759"/>
      <c r="QHS759"/>
      <c r="QHT759"/>
      <c r="QHU759"/>
      <c r="QHV759"/>
      <c r="QHW759"/>
      <c r="QHX759"/>
      <c r="QHY759"/>
      <c r="QHZ759"/>
      <c r="QIA759"/>
      <c r="QIB759"/>
      <c r="QIC759"/>
      <c r="QID759"/>
      <c r="QIE759"/>
      <c r="QIF759"/>
      <c r="QIG759"/>
      <c r="QIH759"/>
      <c r="QII759"/>
      <c r="QIJ759"/>
      <c r="QIK759"/>
      <c r="QIL759"/>
      <c r="QIM759"/>
      <c r="QIN759"/>
      <c r="QIO759"/>
      <c r="QIP759"/>
      <c r="QIQ759"/>
      <c r="QIR759"/>
      <c r="QIS759"/>
      <c r="QIT759"/>
      <c r="QIU759"/>
      <c r="QIV759"/>
      <c r="QIW759"/>
      <c r="QIX759"/>
      <c r="QIY759"/>
      <c r="QIZ759"/>
      <c r="QJA759"/>
      <c r="QJB759"/>
      <c r="QJC759"/>
      <c r="QJD759"/>
      <c r="QJE759"/>
      <c r="QJF759"/>
      <c r="QJG759"/>
      <c r="QJH759"/>
      <c r="QJI759"/>
      <c r="QJJ759"/>
      <c r="QJK759"/>
      <c r="QJL759"/>
      <c r="QJM759"/>
      <c r="QJN759"/>
      <c r="QJO759"/>
      <c r="QJP759"/>
      <c r="QJQ759"/>
      <c r="QJR759"/>
      <c r="QJS759"/>
      <c r="QJT759"/>
      <c r="QJU759"/>
      <c r="QJV759"/>
      <c r="QJW759"/>
      <c r="QJX759"/>
      <c r="QJY759"/>
      <c r="QJZ759"/>
      <c r="QKA759"/>
      <c r="QKB759"/>
      <c r="QKC759"/>
      <c r="QKD759"/>
      <c r="QKE759"/>
      <c r="QKF759"/>
      <c r="QKG759"/>
      <c r="QKH759"/>
      <c r="QKI759"/>
      <c r="QKJ759"/>
      <c r="QKK759"/>
      <c r="QKL759"/>
      <c r="QKM759"/>
      <c r="QKN759"/>
      <c r="QKO759"/>
      <c r="QKP759"/>
      <c r="QKQ759"/>
      <c r="QKR759"/>
      <c r="QKS759"/>
      <c r="QKT759"/>
      <c r="QKU759"/>
      <c r="QKV759"/>
      <c r="QKW759"/>
      <c r="QKX759"/>
      <c r="QKY759"/>
      <c r="QKZ759"/>
      <c r="QLA759"/>
      <c r="QLB759"/>
      <c r="QLC759"/>
      <c r="QLD759"/>
      <c r="QLE759"/>
      <c r="QLF759"/>
      <c r="QLG759"/>
      <c r="QLH759"/>
      <c r="QLI759"/>
      <c r="QLJ759"/>
      <c r="QLK759"/>
      <c r="QLL759"/>
      <c r="QLM759"/>
      <c r="QLN759"/>
      <c r="QLO759"/>
      <c r="QLP759"/>
      <c r="QLQ759"/>
      <c r="QLR759"/>
      <c r="QLS759"/>
      <c r="QLT759"/>
      <c r="QLU759"/>
      <c r="QLV759"/>
      <c r="QLW759"/>
      <c r="QLX759"/>
      <c r="QLY759"/>
      <c r="QLZ759"/>
      <c r="QMA759"/>
      <c r="QMB759"/>
      <c r="QMC759"/>
      <c r="QMD759"/>
      <c r="QME759"/>
      <c r="QMF759"/>
      <c r="QMG759"/>
      <c r="QMH759"/>
      <c r="QMI759"/>
      <c r="QMJ759"/>
      <c r="QMK759"/>
      <c r="QML759"/>
      <c r="QMM759"/>
      <c r="QMN759"/>
      <c r="QMO759"/>
      <c r="QMP759"/>
      <c r="QMQ759"/>
      <c r="QMR759"/>
      <c r="QMS759"/>
      <c r="QMT759"/>
      <c r="QMU759"/>
      <c r="QMV759"/>
      <c r="QMW759"/>
      <c r="QMX759"/>
      <c r="QMY759"/>
      <c r="QMZ759"/>
      <c r="QNA759"/>
      <c r="QNB759"/>
      <c r="QNC759"/>
      <c r="QND759"/>
      <c r="QNE759"/>
      <c r="QNF759"/>
      <c r="QNG759"/>
      <c r="QNH759"/>
      <c r="QNI759"/>
      <c r="QNJ759"/>
      <c r="QNK759"/>
      <c r="QNL759"/>
      <c r="QNM759"/>
      <c r="QNN759"/>
      <c r="QNO759"/>
      <c r="QNP759"/>
      <c r="QNQ759"/>
      <c r="QNR759"/>
      <c r="QNS759"/>
      <c r="QNT759"/>
      <c r="QNU759"/>
      <c r="QNV759"/>
      <c r="QNW759"/>
      <c r="QNX759"/>
      <c r="QNY759"/>
      <c r="QNZ759"/>
      <c r="QOA759"/>
      <c r="QOB759"/>
      <c r="QOC759"/>
      <c r="QOD759"/>
      <c r="QOE759"/>
      <c r="QOF759"/>
      <c r="QOG759"/>
      <c r="QOH759"/>
      <c r="QOI759"/>
      <c r="QOJ759"/>
      <c r="QOK759"/>
      <c r="QOL759"/>
      <c r="QOM759"/>
      <c r="QON759"/>
      <c r="QOO759"/>
      <c r="QOP759"/>
      <c r="QOQ759"/>
      <c r="QOR759"/>
      <c r="QOS759"/>
      <c r="QOT759"/>
      <c r="QOU759"/>
      <c r="QOV759"/>
      <c r="QOW759"/>
      <c r="QOX759"/>
      <c r="QOY759"/>
      <c r="QOZ759"/>
      <c r="QPA759"/>
      <c r="QPB759"/>
      <c r="QPC759"/>
      <c r="QPD759"/>
      <c r="QPE759"/>
      <c r="QPF759"/>
      <c r="QPG759"/>
      <c r="QPH759"/>
      <c r="QPI759"/>
      <c r="QPJ759"/>
      <c r="QPK759"/>
      <c r="QPL759"/>
      <c r="QPM759"/>
      <c r="QPN759"/>
      <c r="QPO759"/>
      <c r="QPP759"/>
      <c r="QPQ759"/>
      <c r="QPR759"/>
      <c r="QPS759"/>
      <c r="QPT759"/>
      <c r="QPU759"/>
      <c r="QPV759"/>
      <c r="QPW759"/>
      <c r="QPX759"/>
      <c r="QPY759"/>
      <c r="QPZ759"/>
      <c r="QQA759"/>
      <c r="QQB759"/>
      <c r="QQC759"/>
      <c r="QQD759"/>
      <c r="QQE759"/>
      <c r="QQF759"/>
      <c r="QQG759"/>
      <c r="QQH759"/>
      <c r="QQI759"/>
      <c r="QQJ759"/>
      <c r="QQK759"/>
      <c r="QQL759"/>
      <c r="QQM759"/>
      <c r="QQN759"/>
      <c r="QQO759"/>
      <c r="QQP759"/>
      <c r="QQQ759"/>
      <c r="QQR759"/>
      <c r="QQS759"/>
      <c r="QQT759"/>
      <c r="QQU759"/>
      <c r="QQV759"/>
      <c r="QQW759"/>
      <c r="QQX759"/>
      <c r="QQY759"/>
      <c r="QQZ759"/>
      <c r="QRA759"/>
      <c r="QRB759"/>
      <c r="QRC759"/>
      <c r="QRD759"/>
      <c r="QRE759"/>
      <c r="QRF759"/>
      <c r="QRG759"/>
      <c r="QRH759"/>
      <c r="QRI759"/>
      <c r="QRJ759"/>
      <c r="QRK759"/>
      <c r="QRL759"/>
      <c r="QRM759"/>
      <c r="QRN759"/>
      <c r="QRO759"/>
      <c r="QRP759"/>
      <c r="QRQ759"/>
      <c r="QRR759"/>
      <c r="QRS759"/>
      <c r="QRT759"/>
      <c r="QRU759"/>
      <c r="QRV759"/>
      <c r="QRW759"/>
      <c r="QRX759"/>
      <c r="QRY759"/>
      <c r="QRZ759"/>
      <c r="QSA759"/>
      <c r="QSB759"/>
      <c r="QSC759"/>
      <c r="QSD759"/>
      <c r="QSE759"/>
      <c r="QSF759"/>
      <c r="QSG759"/>
      <c r="QSH759"/>
      <c r="QSI759"/>
      <c r="QSJ759"/>
      <c r="QSK759"/>
      <c r="QSL759"/>
      <c r="QSM759"/>
      <c r="QSN759"/>
      <c r="QSO759"/>
      <c r="QSP759"/>
      <c r="QSQ759"/>
      <c r="QSR759"/>
      <c r="QSS759"/>
      <c r="QST759"/>
      <c r="QSU759"/>
      <c r="QSV759"/>
      <c r="QSW759"/>
      <c r="QSX759"/>
      <c r="QSY759"/>
      <c r="QSZ759"/>
      <c r="QTA759"/>
      <c r="QTB759"/>
      <c r="QTC759"/>
      <c r="QTD759"/>
      <c r="QTE759"/>
      <c r="QTF759"/>
      <c r="QTG759"/>
      <c r="QTH759"/>
      <c r="QTI759"/>
      <c r="QTJ759"/>
      <c r="QTK759"/>
      <c r="QTL759"/>
      <c r="QTM759"/>
      <c r="QTN759"/>
      <c r="QTO759"/>
      <c r="QTP759"/>
      <c r="QTQ759"/>
      <c r="QTR759"/>
      <c r="QTS759"/>
      <c r="QTT759"/>
      <c r="QTU759"/>
      <c r="QTV759"/>
      <c r="QTW759"/>
      <c r="QTX759"/>
      <c r="QTY759"/>
      <c r="QTZ759"/>
      <c r="QUA759"/>
      <c r="QUB759"/>
      <c r="QUC759"/>
      <c r="QUD759"/>
      <c r="QUE759"/>
      <c r="QUF759"/>
      <c r="QUG759"/>
      <c r="QUH759"/>
      <c r="QUI759"/>
      <c r="QUJ759"/>
      <c r="QUK759"/>
      <c r="QUL759"/>
      <c r="QUM759"/>
      <c r="QUN759"/>
      <c r="QUO759"/>
      <c r="QUP759"/>
      <c r="QUQ759"/>
      <c r="QUR759"/>
      <c r="QUS759"/>
      <c r="QUT759"/>
      <c r="QUU759"/>
      <c r="QUV759"/>
      <c r="QUW759"/>
      <c r="QUX759"/>
      <c r="QUY759"/>
      <c r="QUZ759"/>
      <c r="QVA759"/>
      <c r="QVB759"/>
      <c r="QVC759"/>
      <c r="QVD759"/>
      <c r="QVE759"/>
      <c r="QVF759"/>
      <c r="QVG759"/>
      <c r="QVH759"/>
      <c r="QVI759"/>
      <c r="QVJ759"/>
      <c r="QVK759"/>
      <c r="QVL759"/>
      <c r="QVM759"/>
      <c r="QVN759"/>
      <c r="QVO759"/>
      <c r="QVP759"/>
      <c r="QVQ759"/>
      <c r="QVR759"/>
      <c r="QVS759"/>
      <c r="QVT759"/>
      <c r="QVU759"/>
      <c r="QVV759"/>
      <c r="QVW759"/>
      <c r="QVX759"/>
      <c r="QVY759"/>
      <c r="QVZ759"/>
      <c r="QWA759"/>
      <c r="QWB759"/>
      <c r="QWC759"/>
      <c r="QWD759"/>
      <c r="QWE759"/>
      <c r="QWF759"/>
      <c r="QWG759"/>
      <c r="QWH759"/>
      <c r="QWI759"/>
      <c r="QWJ759"/>
      <c r="QWK759"/>
      <c r="QWL759"/>
      <c r="QWM759"/>
      <c r="QWN759"/>
      <c r="QWO759"/>
      <c r="QWP759"/>
      <c r="QWQ759"/>
      <c r="QWR759"/>
      <c r="QWS759"/>
      <c r="QWT759"/>
      <c r="QWU759"/>
      <c r="QWV759"/>
      <c r="QWW759"/>
      <c r="QWX759"/>
      <c r="QWY759"/>
      <c r="QWZ759"/>
      <c r="QXA759"/>
      <c r="QXB759"/>
      <c r="QXC759"/>
      <c r="QXD759"/>
      <c r="QXE759"/>
      <c r="QXF759"/>
      <c r="QXG759"/>
      <c r="QXH759"/>
      <c r="QXI759"/>
      <c r="QXJ759"/>
      <c r="QXK759"/>
      <c r="QXL759"/>
      <c r="QXM759"/>
      <c r="QXN759"/>
      <c r="QXO759"/>
      <c r="QXP759"/>
      <c r="QXQ759"/>
      <c r="QXR759"/>
      <c r="QXS759"/>
      <c r="QXT759"/>
      <c r="QXU759"/>
      <c r="QXV759"/>
      <c r="QXW759"/>
      <c r="QXX759"/>
      <c r="QXY759"/>
      <c r="QXZ759"/>
      <c r="QYA759"/>
      <c r="QYB759"/>
      <c r="QYC759"/>
      <c r="QYD759"/>
      <c r="QYE759"/>
      <c r="QYF759"/>
      <c r="QYG759"/>
      <c r="QYH759"/>
      <c r="QYI759"/>
      <c r="QYJ759"/>
      <c r="QYK759"/>
      <c r="QYL759"/>
      <c r="QYM759"/>
      <c r="QYN759"/>
      <c r="QYO759"/>
      <c r="QYP759"/>
      <c r="QYQ759"/>
      <c r="QYR759"/>
      <c r="QYS759"/>
      <c r="QYT759"/>
      <c r="QYU759"/>
      <c r="QYV759"/>
      <c r="QYW759"/>
      <c r="QYX759"/>
      <c r="QYY759"/>
      <c r="QYZ759"/>
      <c r="QZA759"/>
      <c r="QZB759"/>
      <c r="QZC759"/>
      <c r="QZD759"/>
      <c r="QZE759"/>
      <c r="QZF759"/>
      <c r="QZG759"/>
      <c r="QZH759"/>
      <c r="QZI759"/>
      <c r="QZJ759"/>
      <c r="QZK759"/>
      <c r="QZL759"/>
      <c r="QZM759"/>
      <c r="QZN759"/>
      <c r="QZO759"/>
      <c r="QZP759"/>
      <c r="QZQ759"/>
      <c r="QZR759"/>
      <c r="QZS759"/>
      <c r="QZT759"/>
      <c r="QZU759"/>
      <c r="QZV759"/>
      <c r="QZW759"/>
      <c r="QZX759"/>
      <c r="QZY759"/>
      <c r="QZZ759"/>
      <c r="RAA759"/>
      <c r="RAB759"/>
      <c r="RAC759"/>
      <c r="RAD759"/>
      <c r="RAE759"/>
      <c r="RAF759"/>
      <c r="RAG759"/>
      <c r="RAH759"/>
      <c r="RAI759"/>
      <c r="RAJ759"/>
      <c r="RAK759"/>
      <c r="RAL759"/>
      <c r="RAM759"/>
      <c r="RAN759"/>
      <c r="RAO759"/>
      <c r="RAP759"/>
      <c r="RAQ759"/>
      <c r="RAR759"/>
      <c r="RAS759"/>
      <c r="RAT759"/>
      <c r="RAU759"/>
      <c r="RAV759"/>
      <c r="RAW759"/>
      <c r="RAX759"/>
      <c r="RAY759"/>
      <c r="RAZ759"/>
      <c r="RBA759"/>
      <c r="RBB759"/>
      <c r="RBC759"/>
      <c r="RBD759"/>
      <c r="RBE759"/>
      <c r="RBF759"/>
      <c r="RBG759"/>
      <c r="RBH759"/>
      <c r="RBI759"/>
      <c r="RBJ759"/>
      <c r="RBK759"/>
      <c r="RBL759"/>
      <c r="RBM759"/>
      <c r="RBN759"/>
      <c r="RBO759"/>
      <c r="RBP759"/>
      <c r="RBQ759"/>
      <c r="RBR759"/>
      <c r="RBS759"/>
      <c r="RBT759"/>
      <c r="RBU759"/>
      <c r="RBV759"/>
      <c r="RBW759"/>
      <c r="RBX759"/>
      <c r="RBY759"/>
      <c r="RBZ759"/>
      <c r="RCA759"/>
      <c r="RCB759"/>
      <c r="RCC759"/>
      <c r="RCD759"/>
      <c r="RCE759"/>
      <c r="RCF759"/>
      <c r="RCG759"/>
      <c r="RCH759"/>
      <c r="RCI759"/>
      <c r="RCJ759"/>
      <c r="RCK759"/>
      <c r="RCL759"/>
      <c r="RCM759"/>
      <c r="RCN759"/>
      <c r="RCO759"/>
      <c r="RCP759"/>
      <c r="RCQ759"/>
      <c r="RCR759"/>
      <c r="RCS759"/>
      <c r="RCT759"/>
      <c r="RCU759"/>
      <c r="RCV759"/>
      <c r="RCW759"/>
      <c r="RCX759"/>
      <c r="RCY759"/>
      <c r="RCZ759"/>
      <c r="RDA759"/>
      <c r="RDB759"/>
      <c r="RDC759"/>
      <c r="RDD759"/>
      <c r="RDE759"/>
      <c r="RDF759"/>
      <c r="RDG759"/>
      <c r="RDH759"/>
      <c r="RDI759"/>
      <c r="RDJ759"/>
      <c r="RDK759"/>
      <c r="RDL759"/>
      <c r="RDM759"/>
      <c r="RDN759"/>
      <c r="RDO759"/>
      <c r="RDP759"/>
      <c r="RDQ759"/>
      <c r="RDR759"/>
      <c r="RDS759"/>
      <c r="RDT759"/>
      <c r="RDU759"/>
      <c r="RDV759"/>
      <c r="RDW759"/>
      <c r="RDX759"/>
      <c r="RDY759"/>
      <c r="RDZ759"/>
      <c r="REA759"/>
      <c r="REB759"/>
      <c r="REC759"/>
      <c r="RED759"/>
      <c r="REE759"/>
      <c r="REF759"/>
      <c r="REG759"/>
      <c r="REH759"/>
      <c r="REI759"/>
      <c r="REJ759"/>
      <c r="REK759"/>
      <c r="REL759"/>
      <c r="REM759"/>
      <c r="REN759"/>
      <c r="REO759"/>
      <c r="REP759"/>
      <c r="REQ759"/>
      <c r="RER759"/>
      <c r="RES759"/>
      <c r="RET759"/>
      <c r="REU759"/>
      <c r="REV759"/>
      <c r="REW759"/>
      <c r="REX759"/>
      <c r="REY759"/>
      <c r="REZ759"/>
      <c r="RFA759"/>
      <c r="RFB759"/>
      <c r="RFC759"/>
      <c r="RFD759"/>
      <c r="RFE759"/>
      <c r="RFF759"/>
      <c r="RFG759"/>
      <c r="RFH759"/>
      <c r="RFI759"/>
      <c r="RFJ759"/>
      <c r="RFK759"/>
      <c r="RFL759"/>
      <c r="RFM759"/>
      <c r="RFN759"/>
      <c r="RFO759"/>
      <c r="RFP759"/>
      <c r="RFQ759"/>
      <c r="RFR759"/>
      <c r="RFS759"/>
      <c r="RFT759"/>
      <c r="RFU759"/>
      <c r="RFV759"/>
      <c r="RFW759"/>
      <c r="RFX759"/>
      <c r="RFY759"/>
      <c r="RFZ759"/>
      <c r="RGA759"/>
      <c r="RGB759"/>
      <c r="RGC759"/>
      <c r="RGD759"/>
      <c r="RGE759"/>
      <c r="RGF759"/>
      <c r="RGG759"/>
      <c r="RGH759"/>
      <c r="RGI759"/>
      <c r="RGJ759"/>
      <c r="RGK759"/>
      <c r="RGL759"/>
      <c r="RGM759"/>
      <c r="RGN759"/>
      <c r="RGO759"/>
      <c r="RGP759"/>
      <c r="RGQ759"/>
      <c r="RGR759"/>
      <c r="RGS759"/>
      <c r="RGT759"/>
      <c r="RGU759"/>
      <c r="RGV759"/>
      <c r="RGW759"/>
      <c r="RGX759"/>
      <c r="RGY759"/>
      <c r="RGZ759"/>
      <c r="RHA759"/>
      <c r="RHB759"/>
      <c r="RHC759"/>
      <c r="RHD759"/>
      <c r="RHE759"/>
      <c r="RHF759"/>
      <c r="RHG759"/>
      <c r="RHH759"/>
      <c r="RHI759"/>
      <c r="RHJ759"/>
      <c r="RHK759"/>
      <c r="RHL759"/>
      <c r="RHM759"/>
      <c r="RHN759"/>
      <c r="RHO759"/>
      <c r="RHP759"/>
      <c r="RHQ759"/>
      <c r="RHR759"/>
      <c r="RHS759"/>
      <c r="RHT759"/>
      <c r="RHU759"/>
      <c r="RHV759"/>
      <c r="RHW759"/>
      <c r="RHX759"/>
      <c r="RHY759"/>
      <c r="RHZ759"/>
      <c r="RIA759"/>
      <c r="RIB759"/>
      <c r="RIC759"/>
      <c r="RID759"/>
      <c r="RIE759"/>
      <c r="RIF759"/>
      <c r="RIG759"/>
      <c r="RIH759"/>
      <c r="RII759"/>
      <c r="RIJ759"/>
      <c r="RIK759"/>
      <c r="RIL759"/>
      <c r="RIM759"/>
      <c r="RIN759"/>
      <c r="RIO759"/>
      <c r="RIP759"/>
      <c r="RIQ759"/>
      <c r="RIR759"/>
      <c r="RIS759"/>
      <c r="RIT759"/>
      <c r="RIU759"/>
      <c r="RIV759"/>
      <c r="RIW759"/>
      <c r="RIX759"/>
      <c r="RIY759"/>
      <c r="RIZ759"/>
      <c r="RJA759"/>
      <c r="RJB759"/>
      <c r="RJC759"/>
      <c r="RJD759"/>
      <c r="RJE759"/>
      <c r="RJF759"/>
      <c r="RJG759"/>
      <c r="RJH759"/>
      <c r="RJI759"/>
      <c r="RJJ759"/>
      <c r="RJK759"/>
      <c r="RJL759"/>
      <c r="RJM759"/>
      <c r="RJN759"/>
      <c r="RJO759"/>
      <c r="RJP759"/>
      <c r="RJQ759"/>
      <c r="RJR759"/>
      <c r="RJS759"/>
      <c r="RJT759"/>
      <c r="RJU759"/>
      <c r="RJV759"/>
      <c r="RJW759"/>
      <c r="RJX759"/>
      <c r="RJY759"/>
      <c r="RJZ759"/>
      <c r="RKA759"/>
      <c r="RKB759"/>
      <c r="RKC759"/>
      <c r="RKD759"/>
      <c r="RKE759"/>
      <c r="RKF759"/>
      <c r="RKG759"/>
      <c r="RKH759"/>
      <c r="RKI759"/>
      <c r="RKJ759"/>
      <c r="RKK759"/>
      <c r="RKL759"/>
      <c r="RKM759"/>
      <c r="RKN759"/>
      <c r="RKO759"/>
      <c r="RKP759"/>
      <c r="RKQ759"/>
      <c r="RKR759"/>
      <c r="RKS759"/>
      <c r="RKT759"/>
      <c r="RKU759"/>
      <c r="RKV759"/>
      <c r="RKW759"/>
      <c r="RKX759"/>
      <c r="RKY759"/>
      <c r="RKZ759"/>
      <c r="RLA759"/>
      <c r="RLB759"/>
      <c r="RLC759"/>
      <c r="RLD759"/>
      <c r="RLE759"/>
      <c r="RLF759"/>
      <c r="RLG759"/>
      <c r="RLH759"/>
      <c r="RLI759"/>
      <c r="RLJ759"/>
      <c r="RLK759"/>
      <c r="RLL759"/>
      <c r="RLM759"/>
      <c r="RLN759"/>
      <c r="RLO759"/>
      <c r="RLP759"/>
      <c r="RLQ759"/>
      <c r="RLR759"/>
      <c r="RLS759"/>
      <c r="RLT759"/>
      <c r="RLU759"/>
      <c r="RLV759"/>
      <c r="RLW759"/>
      <c r="RLX759"/>
      <c r="RLY759"/>
      <c r="RLZ759"/>
      <c r="RMA759"/>
      <c r="RMB759"/>
      <c r="RMC759"/>
      <c r="RMD759"/>
      <c r="RME759"/>
      <c r="RMF759"/>
      <c r="RMG759"/>
      <c r="RMH759"/>
      <c r="RMI759"/>
      <c r="RMJ759"/>
      <c r="RMK759"/>
      <c r="RML759"/>
      <c r="RMM759"/>
      <c r="RMN759"/>
      <c r="RMO759"/>
      <c r="RMP759"/>
      <c r="RMQ759"/>
      <c r="RMR759"/>
      <c r="RMS759"/>
      <c r="RMT759"/>
      <c r="RMU759"/>
      <c r="RMV759"/>
      <c r="RMW759"/>
      <c r="RMX759"/>
      <c r="RMY759"/>
      <c r="RMZ759"/>
      <c r="RNA759"/>
      <c r="RNB759"/>
      <c r="RNC759"/>
      <c r="RND759"/>
      <c r="RNE759"/>
      <c r="RNF759"/>
      <c r="RNG759"/>
      <c r="RNH759"/>
      <c r="RNI759"/>
      <c r="RNJ759"/>
      <c r="RNK759"/>
      <c r="RNL759"/>
      <c r="RNM759"/>
      <c r="RNN759"/>
      <c r="RNO759"/>
      <c r="RNP759"/>
      <c r="RNQ759"/>
      <c r="RNR759"/>
      <c r="RNS759"/>
      <c r="RNT759"/>
      <c r="RNU759"/>
      <c r="RNV759"/>
      <c r="RNW759"/>
      <c r="RNX759"/>
      <c r="RNY759"/>
      <c r="RNZ759"/>
      <c r="ROA759"/>
      <c r="ROB759"/>
      <c r="ROC759"/>
      <c r="ROD759"/>
      <c r="ROE759"/>
      <c r="ROF759"/>
      <c r="ROG759"/>
      <c r="ROH759"/>
      <c r="ROI759"/>
      <c r="ROJ759"/>
      <c r="ROK759"/>
      <c r="ROL759"/>
      <c r="ROM759"/>
      <c r="RON759"/>
      <c r="ROO759"/>
      <c r="ROP759"/>
      <c r="ROQ759"/>
      <c r="ROR759"/>
      <c r="ROS759"/>
      <c r="ROT759"/>
      <c r="ROU759"/>
      <c r="ROV759"/>
      <c r="ROW759"/>
      <c r="ROX759"/>
      <c r="ROY759"/>
      <c r="ROZ759"/>
      <c r="RPA759"/>
      <c r="RPB759"/>
      <c r="RPC759"/>
      <c r="RPD759"/>
      <c r="RPE759"/>
      <c r="RPF759"/>
      <c r="RPG759"/>
      <c r="RPH759"/>
      <c r="RPI759"/>
      <c r="RPJ759"/>
      <c r="RPK759"/>
      <c r="RPL759"/>
      <c r="RPM759"/>
      <c r="RPN759"/>
      <c r="RPO759"/>
      <c r="RPP759"/>
      <c r="RPQ759"/>
      <c r="RPR759"/>
      <c r="RPS759"/>
      <c r="RPT759"/>
      <c r="RPU759"/>
      <c r="RPV759"/>
      <c r="RPW759"/>
      <c r="RPX759"/>
      <c r="RPY759"/>
      <c r="RPZ759"/>
      <c r="RQA759"/>
      <c r="RQB759"/>
      <c r="RQC759"/>
      <c r="RQD759"/>
      <c r="RQE759"/>
      <c r="RQF759"/>
      <c r="RQG759"/>
      <c r="RQH759"/>
      <c r="RQI759"/>
      <c r="RQJ759"/>
      <c r="RQK759"/>
      <c r="RQL759"/>
      <c r="RQM759"/>
      <c r="RQN759"/>
      <c r="RQO759"/>
      <c r="RQP759"/>
      <c r="RQQ759"/>
      <c r="RQR759"/>
      <c r="RQS759"/>
      <c r="RQT759"/>
      <c r="RQU759"/>
      <c r="RQV759"/>
      <c r="RQW759"/>
      <c r="RQX759"/>
      <c r="RQY759"/>
      <c r="RQZ759"/>
      <c r="RRA759"/>
      <c r="RRB759"/>
      <c r="RRC759"/>
      <c r="RRD759"/>
      <c r="RRE759"/>
      <c r="RRF759"/>
      <c r="RRG759"/>
      <c r="RRH759"/>
      <c r="RRI759"/>
      <c r="RRJ759"/>
      <c r="RRK759"/>
      <c r="RRL759"/>
      <c r="RRM759"/>
      <c r="RRN759"/>
      <c r="RRO759"/>
      <c r="RRP759"/>
      <c r="RRQ759"/>
      <c r="RRR759"/>
      <c r="RRS759"/>
      <c r="RRT759"/>
      <c r="RRU759"/>
      <c r="RRV759"/>
      <c r="RRW759"/>
      <c r="RRX759"/>
      <c r="RRY759"/>
      <c r="RRZ759"/>
      <c r="RSA759"/>
      <c r="RSB759"/>
      <c r="RSC759"/>
      <c r="RSD759"/>
      <c r="RSE759"/>
      <c r="RSF759"/>
      <c r="RSG759"/>
      <c r="RSH759"/>
      <c r="RSI759"/>
      <c r="RSJ759"/>
      <c r="RSK759"/>
      <c r="RSL759"/>
      <c r="RSM759"/>
      <c r="RSN759"/>
      <c r="RSO759"/>
      <c r="RSP759"/>
      <c r="RSQ759"/>
      <c r="RSR759"/>
      <c r="RSS759"/>
      <c r="RST759"/>
      <c r="RSU759"/>
      <c r="RSV759"/>
      <c r="RSW759"/>
      <c r="RSX759"/>
      <c r="RSY759"/>
      <c r="RSZ759"/>
      <c r="RTA759"/>
      <c r="RTB759"/>
      <c r="RTC759"/>
      <c r="RTD759"/>
      <c r="RTE759"/>
      <c r="RTF759"/>
      <c r="RTG759"/>
      <c r="RTH759"/>
      <c r="RTI759"/>
      <c r="RTJ759"/>
      <c r="RTK759"/>
      <c r="RTL759"/>
      <c r="RTM759"/>
      <c r="RTN759"/>
      <c r="RTO759"/>
      <c r="RTP759"/>
      <c r="RTQ759"/>
      <c r="RTR759"/>
      <c r="RTS759"/>
      <c r="RTT759"/>
      <c r="RTU759"/>
      <c r="RTV759"/>
      <c r="RTW759"/>
      <c r="RTX759"/>
      <c r="RTY759"/>
      <c r="RTZ759"/>
      <c r="RUA759"/>
      <c r="RUB759"/>
      <c r="RUC759"/>
      <c r="RUD759"/>
      <c r="RUE759"/>
      <c r="RUF759"/>
      <c r="RUG759"/>
      <c r="RUH759"/>
      <c r="RUI759"/>
      <c r="RUJ759"/>
      <c r="RUK759"/>
      <c r="RUL759"/>
      <c r="RUM759"/>
      <c r="RUN759"/>
      <c r="RUO759"/>
      <c r="RUP759"/>
      <c r="RUQ759"/>
      <c r="RUR759"/>
      <c r="RUS759"/>
      <c r="RUT759"/>
      <c r="RUU759"/>
      <c r="RUV759"/>
      <c r="RUW759"/>
      <c r="RUX759"/>
      <c r="RUY759"/>
      <c r="RUZ759"/>
      <c r="RVA759"/>
      <c r="RVB759"/>
      <c r="RVC759"/>
      <c r="RVD759"/>
      <c r="RVE759"/>
      <c r="RVF759"/>
      <c r="RVG759"/>
      <c r="RVH759"/>
      <c r="RVI759"/>
      <c r="RVJ759"/>
      <c r="RVK759"/>
      <c r="RVL759"/>
      <c r="RVM759"/>
      <c r="RVN759"/>
      <c r="RVO759"/>
      <c r="RVP759"/>
      <c r="RVQ759"/>
      <c r="RVR759"/>
      <c r="RVS759"/>
      <c r="RVT759"/>
      <c r="RVU759"/>
      <c r="RVV759"/>
      <c r="RVW759"/>
      <c r="RVX759"/>
      <c r="RVY759"/>
      <c r="RVZ759"/>
      <c r="RWA759"/>
      <c r="RWB759"/>
      <c r="RWC759"/>
      <c r="RWD759"/>
      <c r="RWE759"/>
      <c r="RWF759"/>
      <c r="RWG759"/>
      <c r="RWH759"/>
      <c r="RWI759"/>
      <c r="RWJ759"/>
      <c r="RWK759"/>
      <c r="RWL759"/>
      <c r="RWM759"/>
      <c r="RWN759"/>
      <c r="RWO759"/>
      <c r="RWP759"/>
      <c r="RWQ759"/>
      <c r="RWR759"/>
      <c r="RWS759"/>
      <c r="RWT759"/>
      <c r="RWU759"/>
      <c r="RWV759"/>
      <c r="RWW759"/>
      <c r="RWX759"/>
      <c r="RWY759"/>
      <c r="RWZ759"/>
      <c r="RXA759"/>
      <c r="RXB759"/>
      <c r="RXC759"/>
      <c r="RXD759"/>
      <c r="RXE759"/>
      <c r="RXF759"/>
      <c r="RXG759"/>
      <c r="RXH759"/>
      <c r="RXI759"/>
      <c r="RXJ759"/>
      <c r="RXK759"/>
      <c r="RXL759"/>
      <c r="RXM759"/>
      <c r="RXN759"/>
      <c r="RXO759"/>
      <c r="RXP759"/>
      <c r="RXQ759"/>
      <c r="RXR759"/>
      <c r="RXS759"/>
      <c r="RXT759"/>
      <c r="RXU759"/>
      <c r="RXV759"/>
      <c r="RXW759"/>
      <c r="RXX759"/>
      <c r="RXY759"/>
      <c r="RXZ759"/>
      <c r="RYA759"/>
      <c r="RYB759"/>
      <c r="RYC759"/>
      <c r="RYD759"/>
      <c r="RYE759"/>
      <c r="RYF759"/>
      <c r="RYG759"/>
      <c r="RYH759"/>
      <c r="RYI759"/>
      <c r="RYJ759"/>
      <c r="RYK759"/>
      <c r="RYL759"/>
      <c r="RYM759"/>
      <c r="RYN759"/>
      <c r="RYO759"/>
      <c r="RYP759"/>
      <c r="RYQ759"/>
      <c r="RYR759"/>
      <c r="RYS759"/>
      <c r="RYT759"/>
      <c r="RYU759"/>
      <c r="RYV759"/>
      <c r="RYW759"/>
      <c r="RYX759"/>
      <c r="RYY759"/>
      <c r="RYZ759"/>
      <c r="RZA759"/>
      <c r="RZB759"/>
      <c r="RZC759"/>
      <c r="RZD759"/>
      <c r="RZE759"/>
      <c r="RZF759"/>
      <c r="RZG759"/>
      <c r="RZH759"/>
      <c r="RZI759"/>
      <c r="RZJ759"/>
      <c r="RZK759"/>
      <c r="RZL759"/>
      <c r="RZM759"/>
      <c r="RZN759"/>
      <c r="RZO759"/>
      <c r="RZP759"/>
      <c r="RZQ759"/>
      <c r="RZR759"/>
      <c r="RZS759"/>
      <c r="RZT759"/>
      <c r="RZU759"/>
      <c r="RZV759"/>
      <c r="RZW759"/>
      <c r="RZX759"/>
      <c r="RZY759"/>
      <c r="RZZ759"/>
      <c r="SAA759"/>
      <c r="SAB759"/>
      <c r="SAC759"/>
      <c r="SAD759"/>
      <c r="SAE759"/>
      <c r="SAF759"/>
      <c r="SAG759"/>
      <c r="SAH759"/>
      <c r="SAI759"/>
      <c r="SAJ759"/>
      <c r="SAK759"/>
      <c r="SAL759"/>
      <c r="SAM759"/>
      <c r="SAN759"/>
      <c r="SAO759"/>
      <c r="SAP759"/>
      <c r="SAQ759"/>
      <c r="SAR759"/>
      <c r="SAS759"/>
      <c r="SAT759"/>
      <c r="SAU759"/>
      <c r="SAV759"/>
      <c r="SAW759"/>
      <c r="SAX759"/>
      <c r="SAY759"/>
      <c r="SAZ759"/>
      <c r="SBA759"/>
      <c r="SBB759"/>
      <c r="SBC759"/>
      <c r="SBD759"/>
      <c r="SBE759"/>
      <c r="SBF759"/>
      <c r="SBG759"/>
      <c r="SBH759"/>
      <c r="SBI759"/>
      <c r="SBJ759"/>
      <c r="SBK759"/>
      <c r="SBL759"/>
      <c r="SBM759"/>
      <c r="SBN759"/>
      <c r="SBO759"/>
      <c r="SBP759"/>
      <c r="SBQ759"/>
      <c r="SBR759"/>
      <c r="SBS759"/>
      <c r="SBT759"/>
      <c r="SBU759"/>
      <c r="SBV759"/>
      <c r="SBW759"/>
      <c r="SBX759"/>
      <c r="SBY759"/>
      <c r="SBZ759"/>
      <c r="SCA759"/>
      <c r="SCB759"/>
      <c r="SCC759"/>
      <c r="SCD759"/>
      <c r="SCE759"/>
      <c r="SCF759"/>
      <c r="SCG759"/>
      <c r="SCH759"/>
      <c r="SCI759"/>
      <c r="SCJ759"/>
      <c r="SCK759"/>
      <c r="SCL759"/>
      <c r="SCM759"/>
      <c r="SCN759"/>
      <c r="SCO759"/>
      <c r="SCP759"/>
      <c r="SCQ759"/>
      <c r="SCR759"/>
      <c r="SCS759"/>
      <c r="SCT759"/>
      <c r="SCU759"/>
      <c r="SCV759"/>
      <c r="SCW759"/>
      <c r="SCX759"/>
      <c r="SCY759"/>
      <c r="SCZ759"/>
      <c r="SDA759"/>
      <c r="SDB759"/>
      <c r="SDC759"/>
      <c r="SDD759"/>
      <c r="SDE759"/>
      <c r="SDF759"/>
      <c r="SDG759"/>
      <c r="SDH759"/>
      <c r="SDI759"/>
      <c r="SDJ759"/>
      <c r="SDK759"/>
      <c r="SDL759"/>
      <c r="SDM759"/>
      <c r="SDN759"/>
      <c r="SDO759"/>
      <c r="SDP759"/>
      <c r="SDQ759"/>
      <c r="SDR759"/>
      <c r="SDS759"/>
      <c r="SDT759"/>
      <c r="SDU759"/>
      <c r="SDV759"/>
      <c r="SDW759"/>
      <c r="SDX759"/>
      <c r="SDY759"/>
      <c r="SDZ759"/>
      <c r="SEA759"/>
      <c r="SEB759"/>
      <c r="SEC759"/>
      <c r="SED759"/>
      <c r="SEE759"/>
      <c r="SEF759"/>
      <c r="SEG759"/>
      <c r="SEH759"/>
      <c r="SEI759"/>
      <c r="SEJ759"/>
      <c r="SEK759"/>
      <c r="SEL759"/>
      <c r="SEM759"/>
      <c r="SEN759"/>
      <c r="SEO759"/>
      <c r="SEP759"/>
      <c r="SEQ759"/>
      <c r="SER759"/>
      <c r="SES759"/>
      <c r="SET759"/>
      <c r="SEU759"/>
      <c r="SEV759"/>
      <c r="SEW759"/>
      <c r="SEX759"/>
      <c r="SEY759"/>
      <c r="SEZ759"/>
      <c r="SFA759"/>
      <c r="SFB759"/>
      <c r="SFC759"/>
      <c r="SFD759"/>
      <c r="SFE759"/>
      <c r="SFF759"/>
      <c r="SFG759"/>
      <c r="SFH759"/>
      <c r="SFI759"/>
      <c r="SFJ759"/>
      <c r="SFK759"/>
      <c r="SFL759"/>
      <c r="SFM759"/>
      <c r="SFN759"/>
      <c r="SFO759"/>
      <c r="SFP759"/>
      <c r="SFQ759"/>
      <c r="SFR759"/>
      <c r="SFS759"/>
      <c r="SFT759"/>
      <c r="SFU759"/>
      <c r="SFV759"/>
      <c r="SFW759"/>
      <c r="SFX759"/>
      <c r="SFY759"/>
      <c r="SFZ759"/>
      <c r="SGA759"/>
      <c r="SGB759"/>
      <c r="SGC759"/>
      <c r="SGD759"/>
      <c r="SGE759"/>
      <c r="SGF759"/>
      <c r="SGG759"/>
      <c r="SGH759"/>
      <c r="SGI759"/>
      <c r="SGJ759"/>
      <c r="SGK759"/>
      <c r="SGL759"/>
      <c r="SGM759"/>
      <c r="SGN759"/>
      <c r="SGO759"/>
      <c r="SGP759"/>
      <c r="SGQ759"/>
      <c r="SGR759"/>
      <c r="SGS759"/>
      <c r="SGT759"/>
      <c r="SGU759"/>
      <c r="SGV759"/>
      <c r="SGW759"/>
      <c r="SGX759"/>
      <c r="SGY759"/>
      <c r="SGZ759"/>
      <c r="SHA759"/>
      <c r="SHB759"/>
      <c r="SHC759"/>
      <c r="SHD759"/>
      <c r="SHE759"/>
      <c r="SHF759"/>
      <c r="SHG759"/>
      <c r="SHH759"/>
      <c r="SHI759"/>
      <c r="SHJ759"/>
      <c r="SHK759"/>
      <c r="SHL759"/>
      <c r="SHM759"/>
      <c r="SHN759"/>
      <c r="SHO759"/>
      <c r="SHP759"/>
      <c r="SHQ759"/>
      <c r="SHR759"/>
      <c r="SHS759"/>
      <c r="SHT759"/>
      <c r="SHU759"/>
      <c r="SHV759"/>
      <c r="SHW759"/>
      <c r="SHX759"/>
      <c r="SHY759"/>
      <c r="SHZ759"/>
      <c r="SIA759"/>
      <c r="SIB759"/>
      <c r="SIC759"/>
      <c r="SID759"/>
      <c r="SIE759"/>
      <c r="SIF759"/>
      <c r="SIG759"/>
      <c r="SIH759"/>
      <c r="SII759"/>
      <c r="SIJ759"/>
      <c r="SIK759"/>
      <c r="SIL759"/>
      <c r="SIM759"/>
      <c r="SIN759"/>
      <c r="SIO759"/>
      <c r="SIP759"/>
      <c r="SIQ759"/>
      <c r="SIR759"/>
      <c r="SIS759"/>
      <c r="SIT759"/>
      <c r="SIU759"/>
      <c r="SIV759"/>
      <c r="SIW759"/>
      <c r="SIX759"/>
      <c r="SIY759"/>
      <c r="SIZ759"/>
      <c r="SJA759"/>
      <c r="SJB759"/>
      <c r="SJC759"/>
      <c r="SJD759"/>
      <c r="SJE759"/>
      <c r="SJF759"/>
      <c r="SJG759"/>
      <c r="SJH759"/>
      <c r="SJI759"/>
      <c r="SJJ759"/>
      <c r="SJK759"/>
      <c r="SJL759"/>
      <c r="SJM759"/>
      <c r="SJN759"/>
      <c r="SJO759"/>
      <c r="SJP759"/>
      <c r="SJQ759"/>
      <c r="SJR759"/>
      <c r="SJS759"/>
      <c r="SJT759"/>
      <c r="SJU759"/>
      <c r="SJV759"/>
      <c r="SJW759"/>
      <c r="SJX759"/>
      <c r="SJY759"/>
      <c r="SJZ759"/>
      <c r="SKA759"/>
      <c r="SKB759"/>
      <c r="SKC759"/>
      <c r="SKD759"/>
      <c r="SKE759"/>
      <c r="SKF759"/>
      <c r="SKG759"/>
      <c r="SKH759"/>
      <c r="SKI759"/>
      <c r="SKJ759"/>
      <c r="SKK759"/>
      <c r="SKL759"/>
      <c r="SKM759"/>
      <c r="SKN759"/>
      <c r="SKO759"/>
      <c r="SKP759"/>
      <c r="SKQ759"/>
      <c r="SKR759"/>
      <c r="SKS759"/>
      <c r="SKT759"/>
      <c r="SKU759"/>
      <c r="SKV759"/>
      <c r="SKW759"/>
      <c r="SKX759"/>
      <c r="SKY759"/>
      <c r="SKZ759"/>
      <c r="SLA759"/>
      <c r="SLB759"/>
      <c r="SLC759"/>
      <c r="SLD759"/>
      <c r="SLE759"/>
      <c r="SLF759"/>
      <c r="SLG759"/>
      <c r="SLH759"/>
      <c r="SLI759"/>
      <c r="SLJ759"/>
      <c r="SLK759"/>
      <c r="SLL759"/>
      <c r="SLM759"/>
      <c r="SLN759"/>
      <c r="SLO759"/>
      <c r="SLP759"/>
      <c r="SLQ759"/>
      <c r="SLR759"/>
      <c r="SLS759"/>
      <c r="SLT759"/>
      <c r="SLU759"/>
      <c r="SLV759"/>
      <c r="SLW759"/>
      <c r="SLX759"/>
      <c r="SLY759"/>
      <c r="SLZ759"/>
      <c r="SMA759"/>
      <c r="SMB759"/>
      <c r="SMC759"/>
      <c r="SMD759"/>
      <c r="SME759"/>
      <c r="SMF759"/>
      <c r="SMG759"/>
      <c r="SMH759"/>
      <c r="SMI759"/>
      <c r="SMJ759"/>
      <c r="SMK759"/>
      <c r="SML759"/>
      <c r="SMM759"/>
      <c r="SMN759"/>
      <c r="SMO759"/>
      <c r="SMP759"/>
      <c r="SMQ759"/>
      <c r="SMR759"/>
      <c r="SMS759"/>
      <c r="SMT759"/>
      <c r="SMU759"/>
      <c r="SMV759"/>
      <c r="SMW759"/>
      <c r="SMX759"/>
      <c r="SMY759"/>
      <c r="SMZ759"/>
      <c r="SNA759"/>
      <c r="SNB759"/>
      <c r="SNC759"/>
      <c r="SND759"/>
      <c r="SNE759"/>
      <c r="SNF759"/>
      <c r="SNG759"/>
      <c r="SNH759"/>
      <c r="SNI759"/>
      <c r="SNJ759"/>
      <c r="SNK759"/>
      <c r="SNL759"/>
      <c r="SNM759"/>
      <c r="SNN759"/>
      <c r="SNO759"/>
      <c r="SNP759"/>
      <c r="SNQ759"/>
      <c r="SNR759"/>
      <c r="SNS759"/>
      <c r="SNT759"/>
      <c r="SNU759"/>
      <c r="SNV759"/>
      <c r="SNW759"/>
      <c r="SNX759"/>
      <c r="SNY759"/>
      <c r="SNZ759"/>
      <c r="SOA759"/>
      <c r="SOB759"/>
      <c r="SOC759"/>
      <c r="SOD759"/>
      <c r="SOE759"/>
      <c r="SOF759"/>
      <c r="SOG759"/>
      <c r="SOH759"/>
      <c r="SOI759"/>
      <c r="SOJ759"/>
      <c r="SOK759"/>
      <c r="SOL759"/>
      <c r="SOM759"/>
      <c r="SON759"/>
      <c r="SOO759"/>
      <c r="SOP759"/>
      <c r="SOQ759"/>
      <c r="SOR759"/>
      <c r="SOS759"/>
      <c r="SOT759"/>
      <c r="SOU759"/>
      <c r="SOV759"/>
      <c r="SOW759"/>
      <c r="SOX759"/>
      <c r="SOY759"/>
      <c r="SOZ759"/>
      <c r="SPA759"/>
      <c r="SPB759"/>
      <c r="SPC759"/>
      <c r="SPD759"/>
      <c r="SPE759"/>
      <c r="SPF759"/>
      <c r="SPG759"/>
      <c r="SPH759"/>
      <c r="SPI759"/>
      <c r="SPJ759"/>
      <c r="SPK759"/>
      <c r="SPL759"/>
      <c r="SPM759"/>
      <c r="SPN759"/>
      <c r="SPO759"/>
      <c r="SPP759"/>
      <c r="SPQ759"/>
      <c r="SPR759"/>
      <c r="SPS759"/>
      <c r="SPT759"/>
      <c r="SPU759"/>
      <c r="SPV759"/>
      <c r="SPW759"/>
      <c r="SPX759"/>
      <c r="SPY759"/>
      <c r="SPZ759"/>
      <c r="SQA759"/>
      <c r="SQB759"/>
      <c r="SQC759"/>
      <c r="SQD759"/>
      <c r="SQE759"/>
      <c r="SQF759"/>
      <c r="SQG759"/>
      <c r="SQH759"/>
      <c r="SQI759"/>
      <c r="SQJ759"/>
      <c r="SQK759"/>
      <c r="SQL759"/>
      <c r="SQM759"/>
      <c r="SQN759"/>
      <c r="SQO759"/>
      <c r="SQP759"/>
      <c r="SQQ759"/>
      <c r="SQR759"/>
      <c r="SQS759"/>
      <c r="SQT759"/>
      <c r="SQU759"/>
      <c r="SQV759"/>
      <c r="SQW759"/>
      <c r="SQX759"/>
      <c r="SQY759"/>
      <c r="SQZ759"/>
      <c r="SRA759"/>
      <c r="SRB759"/>
      <c r="SRC759"/>
      <c r="SRD759"/>
      <c r="SRE759"/>
      <c r="SRF759"/>
      <c r="SRG759"/>
      <c r="SRH759"/>
      <c r="SRI759"/>
      <c r="SRJ759"/>
      <c r="SRK759"/>
      <c r="SRL759"/>
      <c r="SRM759"/>
      <c r="SRN759"/>
      <c r="SRO759"/>
      <c r="SRP759"/>
      <c r="SRQ759"/>
      <c r="SRR759"/>
      <c r="SRS759"/>
      <c r="SRT759"/>
      <c r="SRU759"/>
      <c r="SRV759"/>
      <c r="SRW759"/>
      <c r="SRX759"/>
      <c r="SRY759"/>
      <c r="SRZ759"/>
      <c r="SSA759"/>
      <c r="SSB759"/>
      <c r="SSC759"/>
      <c r="SSD759"/>
      <c r="SSE759"/>
      <c r="SSF759"/>
      <c r="SSG759"/>
      <c r="SSH759"/>
      <c r="SSI759"/>
      <c r="SSJ759"/>
      <c r="SSK759"/>
      <c r="SSL759"/>
      <c r="SSM759"/>
      <c r="SSN759"/>
      <c r="SSO759"/>
      <c r="SSP759"/>
      <c r="SSQ759"/>
      <c r="SSR759"/>
      <c r="SSS759"/>
      <c r="SST759"/>
      <c r="SSU759"/>
      <c r="SSV759"/>
      <c r="SSW759"/>
      <c r="SSX759"/>
      <c r="SSY759"/>
      <c r="SSZ759"/>
      <c r="STA759"/>
      <c r="STB759"/>
      <c r="STC759"/>
      <c r="STD759"/>
      <c r="STE759"/>
      <c r="STF759"/>
      <c r="STG759"/>
      <c r="STH759"/>
      <c r="STI759"/>
      <c r="STJ759"/>
      <c r="STK759"/>
      <c r="STL759"/>
      <c r="STM759"/>
      <c r="STN759"/>
      <c r="STO759"/>
      <c r="STP759"/>
      <c r="STQ759"/>
      <c r="STR759"/>
      <c r="STS759"/>
      <c r="STT759"/>
      <c r="STU759"/>
      <c r="STV759"/>
      <c r="STW759"/>
      <c r="STX759"/>
      <c r="STY759"/>
      <c r="STZ759"/>
      <c r="SUA759"/>
      <c r="SUB759"/>
      <c r="SUC759"/>
      <c r="SUD759"/>
      <c r="SUE759"/>
      <c r="SUF759"/>
      <c r="SUG759"/>
      <c r="SUH759"/>
      <c r="SUI759"/>
      <c r="SUJ759"/>
      <c r="SUK759"/>
      <c r="SUL759"/>
      <c r="SUM759"/>
      <c r="SUN759"/>
      <c r="SUO759"/>
      <c r="SUP759"/>
      <c r="SUQ759"/>
      <c r="SUR759"/>
      <c r="SUS759"/>
      <c r="SUT759"/>
      <c r="SUU759"/>
      <c r="SUV759"/>
      <c r="SUW759"/>
      <c r="SUX759"/>
      <c r="SUY759"/>
      <c r="SUZ759"/>
      <c r="SVA759"/>
      <c r="SVB759"/>
      <c r="SVC759"/>
      <c r="SVD759"/>
      <c r="SVE759"/>
      <c r="SVF759"/>
      <c r="SVG759"/>
      <c r="SVH759"/>
      <c r="SVI759"/>
      <c r="SVJ759"/>
      <c r="SVK759"/>
      <c r="SVL759"/>
      <c r="SVM759"/>
      <c r="SVN759"/>
      <c r="SVO759"/>
      <c r="SVP759"/>
      <c r="SVQ759"/>
      <c r="SVR759"/>
      <c r="SVS759"/>
      <c r="SVT759"/>
      <c r="SVU759"/>
      <c r="SVV759"/>
      <c r="SVW759"/>
      <c r="SVX759"/>
      <c r="SVY759"/>
      <c r="SVZ759"/>
      <c r="SWA759"/>
      <c r="SWB759"/>
      <c r="SWC759"/>
      <c r="SWD759"/>
      <c r="SWE759"/>
      <c r="SWF759"/>
      <c r="SWG759"/>
      <c r="SWH759"/>
      <c r="SWI759"/>
      <c r="SWJ759"/>
      <c r="SWK759"/>
      <c r="SWL759"/>
      <c r="SWM759"/>
      <c r="SWN759"/>
      <c r="SWO759"/>
      <c r="SWP759"/>
      <c r="SWQ759"/>
      <c r="SWR759"/>
      <c r="SWS759"/>
      <c r="SWT759"/>
      <c r="SWU759"/>
      <c r="SWV759"/>
      <c r="SWW759"/>
      <c r="SWX759"/>
      <c r="SWY759"/>
      <c r="SWZ759"/>
      <c r="SXA759"/>
      <c r="SXB759"/>
      <c r="SXC759"/>
      <c r="SXD759"/>
      <c r="SXE759"/>
      <c r="SXF759"/>
      <c r="SXG759"/>
      <c r="SXH759"/>
      <c r="SXI759"/>
      <c r="SXJ759"/>
      <c r="SXK759"/>
      <c r="SXL759"/>
      <c r="SXM759"/>
      <c r="SXN759"/>
      <c r="SXO759"/>
      <c r="SXP759"/>
      <c r="SXQ759"/>
      <c r="SXR759"/>
      <c r="SXS759"/>
      <c r="SXT759"/>
      <c r="SXU759"/>
      <c r="SXV759"/>
      <c r="SXW759"/>
      <c r="SXX759"/>
      <c r="SXY759"/>
      <c r="SXZ759"/>
      <c r="SYA759"/>
      <c r="SYB759"/>
      <c r="SYC759"/>
      <c r="SYD759"/>
      <c r="SYE759"/>
      <c r="SYF759"/>
      <c r="SYG759"/>
      <c r="SYH759"/>
      <c r="SYI759"/>
      <c r="SYJ759"/>
      <c r="SYK759"/>
      <c r="SYL759"/>
      <c r="SYM759"/>
      <c r="SYN759"/>
      <c r="SYO759"/>
      <c r="SYP759"/>
      <c r="SYQ759"/>
      <c r="SYR759"/>
      <c r="SYS759"/>
      <c r="SYT759"/>
      <c r="SYU759"/>
      <c r="SYV759"/>
      <c r="SYW759"/>
      <c r="SYX759"/>
      <c r="SYY759"/>
      <c r="SYZ759"/>
      <c r="SZA759"/>
      <c r="SZB759"/>
      <c r="SZC759"/>
      <c r="SZD759"/>
      <c r="SZE759"/>
      <c r="SZF759"/>
      <c r="SZG759"/>
      <c r="SZH759"/>
      <c r="SZI759"/>
      <c r="SZJ759"/>
      <c r="SZK759"/>
      <c r="SZL759"/>
      <c r="SZM759"/>
      <c r="SZN759"/>
      <c r="SZO759"/>
      <c r="SZP759"/>
      <c r="SZQ759"/>
      <c r="SZR759"/>
      <c r="SZS759"/>
      <c r="SZT759"/>
      <c r="SZU759"/>
      <c r="SZV759"/>
      <c r="SZW759"/>
      <c r="SZX759"/>
      <c r="SZY759"/>
      <c r="SZZ759"/>
      <c r="TAA759"/>
      <c r="TAB759"/>
      <c r="TAC759"/>
      <c r="TAD759"/>
      <c r="TAE759"/>
      <c r="TAF759"/>
      <c r="TAG759"/>
      <c r="TAH759"/>
      <c r="TAI759"/>
      <c r="TAJ759"/>
      <c r="TAK759"/>
      <c r="TAL759"/>
      <c r="TAM759"/>
      <c r="TAN759"/>
      <c r="TAO759"/>
      <c r="TAP759"/>
      <c r="TAQ759"/>
      <c r="TAR759"/>
      <c r="TAS759"/>
      <c r="TAT759"/>
      <c r="TAU759"/>
      <c r="TAV759"/>
      <c r="TAW759"/>
      <c r="TAX759"/>
      <c r="TAY759"/>
      <c r="TAZ759"/>
      <c r="TBA759"/>
      <c r="TBB759"/>
      <c r="TBC759"/>
      <c r="TBD759"/>
      <c r="TBE759"/>
      <c r="TBF759"/>
      <c r="TBG759"/>
      <c r="TBH759"/>
      <c r="TBI759"/>
      <c r="TBJ759"/>
      <c r="TBK759"/>
      <c r="TBL759"/>
      <c r="TBM759"/>
      <c r="TBN759"/>
      <c r="TBO759"/>
      <c r="TBP759"/>
      <c r="TBQ759"/>
      <c r="TBR759"/>
      <c r="TBS759"/>
      <c r="TBT759"/>
      <c r="TBU759"/>
      <c r="TBV759"/>
      <c r="TBW759"/>
      <c r="TBX759"/>
      <c r="TBY759"/>
      <c r="TBZ759"/>
      <c r="TCA759"/>
      <c r="TCB759"/>
      <c r="TCC759"/>
      <c r="TCD759"/>
      <c r="TCE759"/>
      <c r="TCF759"/>
      <c r="TCG759"/>
      <c r="TCH759"/>
      <c r="TCI759"/>
      <c r="TCJ759"/>
      <c r="TCK759"/>
      <c r="TCL759"/>
      <c r="TCM759"/>
      <c r="TCN759"/>
      <c r="TCO759"/>
      <c r="TCP759"/>
      <c r="TCQ759"/>
      <c r="TCR759"/>
      <c r="TCS759"/>
      <c r="TCT759"/>
      <c r="TCU759"/>
      <c r="TCV759"/>
      <c r="TCW759"/>
      <c r="TCX759"/>
      <c r="TCY759"/>
      <c r="TCZ759"/>
      <c r="TDA759"/>
      <c r="TDB759"/>
      <c r="TDC759"/>
      <c r="TDD759"/>
      <c r="TDE759"/>
      <c r="TDF759"/>
      <c r="TDG759"/>
      <c r="TDH759"/>
      <c r="TDI759"/>
      <c r="TDJ759"/>
      <c r="TDK759"/>
      <c r="TDL759"/>
      <c r="TDM759"/>
      <c r="TDN759"/>
      <c r="TDO759"/>
      <c r="TDP759"/>
      <c r="TDQ759"/>
      <c r="TDR759"/>
      <c r="TDS759"/>
      <c r="TDT759"/>
      <c r="TDU759"/>
      <c r="TDV759"/>
      <c r="TDW759"/>
      <c r="TDX759"/>
      <c r="TDY759"/>
      <c r="TDZ759"/>
      <c r="TEA759"/>
      <c r="TEB759"/>
      <c r="TEC759"/>
      <c r="TED759"/>
      <c r="TEE759"/>
      <c r="TEF759"/>
      <c r="TEG759"/>
      <c r="TEH759"/>
      <c r="TEI759"/>
      <c r="TEJ759"/>
      <c r="TEK759"/>
      <c r="TEL759"/>
      <c r="TEM759"/>
      <c r="TEN759"/>
      <c r="TEO759"/>
      <c r="TEP759"/>
      <c r="TEQ759"/>
      <c r="TER759"/>
      <c r="TES759"/>
      <c r="TET759"/>
      <c r="TEU759"/>
      <c r="TEV759"/>
      <c r="TEW759"/>
      <c r="TEX759"/>
      <c r="TEY759"/>
      <c r="TEZ759"/>
      <c r="TFA759"/>
      <c r="TFB759"/>
      <c r="TFC759"/>
      <c r="TFD759"/>
      <c r="TFE759"/>
      <c r="TFF759"/>
      <c r="TFG759"/>
      <c r="TFH759"/>
      <c r="TFI759"/>
      <c r="TFJ759"/>
      <c r="TFK759"/>
      <c r="TFL759"/>
      <c r="TFM759"/>
      <c r="TFN759"/>
      <c r="TFO759"/>
      <c r="TFP759"/>
      <c r="TFQ759"/>
      <c r="TFR759"/>
      <c r="TFS759"/>
      <c r="TFT759"/>
      <c r="TFU759"/>
      <c r="TFV759"/>
      <c r="TFW759"/>
      <c r="TFX759"/>
      <c r="TFY759"/>
      <c r="TFZ759"/>
      <c r="TGA759"/>
      <c r="TGB759"/>
      <c r="TGC759"/>
      <c r="TGD759"/>
      <c r="TGE759"/>
      <c r="TGF759"/>
      <c r="TGG759"/>
      <c r="TGH759"/>
      <c r="TGI759"/>
      <c r="TGJ759"/>
      <c r="TGK759"/>
      <c r="TGL759"/>
      <c r="TGM759"/>
      <c r="TGN759"/>
      <c r="TGO759"/>
      <c r="TGP759"/>
      <c r="TGQ759"/>
      <c r="TGR759"/>
      <c r="TGS759"/>
      <c r="TGT759"/>
      <c r="TGU759"/>
      <c r="TGV759"/>
      <c r="TGW759"/>
      <c r="TGX759"/>
      <c r="TGY759"/>
      <c r="TGZ759"/>
      <c r="THA759"/>
      <c r="THB759"/>
      <c r="THC759"/>
      <c r="THD759"/>
      <c r="THE759"/>
      <c r="THF759"/>
      <c r="THG759"/>
      <c r="THH759"/>
      <c r="THI759"/>
      <c r="THJ759"/>
      <c r="THK759"/>
      <c r="THL759"/>
      <c r="THM759"/>
      <c r="THN759"/>
      <c r="THO759"/>
      <c r="THP759"/>
      <c r="THQ759"/>
      <c r="THR759"/>
      <c r="THS759"/>
      <c r="THT759"/>
      <c r="THU759"/>
      <c r="THV759"/>
      <c r="THW759"/>
      <c r="THX759"/>
      <c r="THY759"/>
      <c r="THZ759"/>
      <c r="TIA759"/>
      <c r="TIB759"/>
      <c r="TIC759"/>
      <c r="TID759"/>
      <c r="TIE759"/>
      <c r="TIF759"/>
      <c r="TIG759"/>
      <c r="TIH759"/>
      <c r="TII759"/>
      <c r="TIJ759"/>
      <c r="TIK759"/>
      <c r="TIL759"/>
      <c r="TIM759"/>
      <c r="TIN759"/>
      <c r="TIO759"/>
      <c r="TIP759"/>
      <c r="TIQ759"/>
      <c r="TIR759"/>
      <c r="TIS759"/>
      <c r="TIT759"/>
      <c r="TIU759"/>
      <c r="TIV759"/>
      <c r="TIW759"/>
      <c r="TIX759"/>
      <c r="TIY759"/>
      <c r="TIZ759"/>
      <c r="TJA759"/>
      <c r="TJB759"/>
      <c r="TJC759"/>
      <c r="TJD759"/>
      <c r="TJE759"/>
      <c r="TJF759"/>
      <c r="TJG759"/>
      <c r="TJH759"/>
      <c r="TJI759"/>
      <c r="TJJ759"/>
      <c r="TJK759"/>
      <c r="TJL759"/>
      <c r="TJM759"/>
      <c r="TJN759"/>
      <c r="TJO759"/>
      <c r="TJP759"/>
      <c r="TJQ759"/>
      <c r="TJR759"/>
      <c r="TJS759"/>
      <c r="TJT759"/>
      <c r="TJU759"/>
      <c r="TJV759"/>
      <c r="TJW759"/>
      <c r="TJX759"/>
      <c r="TJY759"/>
      <c r="TJZ759"/>
      <c r="TKA759"/>
      <c r="TKB759"/>
      <c r="TKC759"/>
      <c r="TKD759"/>
      <c r="TKE759"/>
      <c r="TKF759"/>
      <c r="TKG759"/>
      <c r="TKH759"/>
      <c r="TKI759"/>
      <c r="TKJ759"/>
      <c r="TKK759"/>
      <c r="TKL759"/>
      <c r="TKM759"/>
      <c r="TKN759"/>
      <c r="TKO759"/>
      <c r="TKP759"/>
      <c r="TKQ759"/>
      <c r="TKR759"/>
      <c r="TKS759"/>
      <c r="TKT759"/>
      <c r="TKU759"/>
      <c r="TKV759"/>
      <c r="TKW759"/>
      <c r="TKX759"/>
      <c r="TKY759"/>
      <c r="TKZ759"/>
      <c r="TLA759"/>
      <c r="TLB759"/>
      <c r="TLC759"/>
      <c r="TLD759"/>
      <c r="TLE759"/>
      <c r="TLF759"/>
      <c r="TLG759"/>
      <c r="TLH759"/>
      <c r="TLI759"/>
      <c r="TLJ759"/>
      <c r="TLK759"/>
      <c r="TLL759"/>
      <c r="TLM759"/>
      <c r="TLN759"/>
      <c r="TLO759"/>
      <c r="TLP759"/>
      <c r="TLQ759"/>
      <c r="TLR759"/>
      <c r="TLS759"/>
      <c r="TLT759"/>
      <c r="TLU759"/>
      <c r="TLV759"/>
      <c r="TLW759"/>
      <c r="TLX759"/>
      <c r="TLY759"/>
      <c r="TLZ759"/>
      <c r="TMA759"/>
      <c r="TMB759"/>
      <c r="TMC759"/>
      <c r="TMD759"/>
      <c r="TME759"/>
      <c r="TMF759"/>
      <c r="TMG759"/>
      <c r="TMH759"/>
      <c r="TMI759"/>
      <c r="TMJ759"/>
      <c r="TMK759"/>
      <c r="TML759"/>
      <c r="TMM759"/>
      <c r="TMN759"/>
      <c r="TMO759"/>
      <c r="TMP759"/>
      <c r="TMQ759"/>
      <c r="TMR759"/>
      <c r="TMS759"/>
      <c r="TMT759"/>
      <c r="TMU759"/>
      <c r="TMV759"/>
      <c r="TMW759"/>
      <c r="TMX759"/>
      <c r="TMY759"/>
      <c r="TMZ759"/>
      <c r="TNA759"/>
      <c r="TNB759"/>
      <c r="TNC759"/>
      <c r="TND759"/>
      <c r="TNE759"/>
      <c r="TNF759"/>
      <c r="TNG759"/>
      <c r="TNH759"/>
      <c r="TNI759"/>
      <c r="TNJ759"/>
      <c r="TNK759"/>
      <c r="TNL759"/>
      <c r="TNM759"/>
      <c r="TNN759"/>
      <c r="TNO759"/>
      <c r="TNP759"/>
      <c r="TNQ759"/>
      <c r="TNR759"/>
      <c r="TNS759"/>
      <c r="TNT759"/>
      <c r="TNU759"/>
      <c r="TNV759"/>
      <c r="TNW759"/>
      <c r="TNX759"/>
      <c r="TNY759"/>
      <c r="TNZ759"/>
      <c r="TOA759"/>
      <c r="TOB759"/>
      <c r="TOC759"/>
      <c r="TOD759"/>
      <c r="TOE759"/>
      <c r="TOF759"/>
      <c r="TOG759"/>
      <c r="TOH759"/>
      <c r="TOI759"/>
      <c r="TOJ759"/>
      <c r="TOK759"/>
      <c r="TOL759"/>
      <c r="TOM759"/>
      <c r="TON759"/>
      <c r="TOO759"/>
      <c r="TOP759"/>
      <c r="TOQ759"/>
      <c r="TOR759"/>
      <c r="TOS759"/>
      <c r="TOT759"/>
      <c r="TOU759"/>
      <c r="TOV759"/>
      <c r="TOW759"/>
      <c r="TOX759"/>
      <c r="TOY759"/>
      <c r="TOZ759"/>
      <c r="TPA759"/>
      <c r="TPB759"/>
      <c r="TPC759"/>
      <c r="TPD759"/>
      <c r="TPE759"/>
      <c r="TPF759"/>
      <c r="TPG759"/>
      <c r="TPH759"/>
      <c r="TPI759"/>
      <c r="TPJ759"/>
      <c r="TPK759"/>
      <c r="TPL759"/>
      <c r="TPM759"/>
      <c r="TPN759"/>
      <c r="TPO759"/>
      <c r="TPP759"/>
      <c r="TPQ759"/>
      <c r="TPR759"/>
      <c r="TPS759"/>
      <c r="TPT759"/>
      <c r="TPU759"/>
      <c r="TPV759"/>
      <c r="TPW759"/>
      <c r="TPX759"/>
      <c r="TPY759"/>
      <c r="TPZ759"/>
      <c r="TQA759"/>
      <c r="TQB759"/>
      <c r="TQC759"/>
      <c r="TQD759"/>
      <c r="TQE759"/>
      <c r="TQF759"/>
      <c r="TQG759"/>
      <c r="TQH759"/>
      <c r="TQI759"/>
      <c r="TQJ759"/>
      <c r="TQK759"/>
      <c r="TQL759"/>
      <c r="TQM759"/>
      <c r="TQN759"/>
      <c r="TQO759"/>
      <c r="TQP759"/>
      <c r="TQQ759"/>
      <c r="TQR759"/>
      <c r="TQS759"/>
      <c r="TQT759"/>
      <c r="TQU759"/>
      <c r="TQV759"/>
      <c r="TQW759"/>
      <c r="TQX759"/>
      <c r="TQY759"/>
      <c r="TQZ759"/>
      <c r="TRA759"/>
      <c r="TRB759"/>
      <c r="TRC759"/>
      <c r="TRD759"/>
      <c r="TRE759"/>
      <c r="TRF759"/>
      <c r="TRG759"/>
      <c r="TRH759"/>
      <c r="TRI759"/>
      <c r="TRJ759"/>
      <c r="TRK759"/>
      <c r="TRL759"/>
      <c r="TRM759"/>
      <c r="TRN759"/>
      <c r="TRO759"/>
      <c r="TRP759"/>
      <c r="TRQ759"/>
      <c r="TRR759"/>
      <c r="TRS759"/>
      <c r="TRT759"/>
      <c r="TRU759"/>
      <c r="TRV759"/>
      <c r="TRW759"/>
      <c r="TRX759"/>
      <c r="TRY759"/>
      <c r="TRZ759"/>
      <c r="TSA759"/>
      <c r="TSB759"/>
      <c r="TSC759"/>
      <c r="TSD759"/>
      <c r="TSE759"/>
      <c r="TSF759"/>
      <c r="TSG759"/>
      <c r="TSH759"/>
      <c r="TSI759"/>
      <c r="TSJ759"/>
      <c r="TSK759"/>
      <c r="TSL759"/>
      <c r="TSM759"/>
      <c r="TSN759"/>
      <c r="TSO759"/>
      <c r="TSP759"/>
      <c r="TSQ759"/>
      <c r="TSR759"/>
      <c r="TSS759"/>
      <c r="TST759"/>
      <c r="TSU759"/>
      <c r="TSV759"/>
      <c r="TSW759"/>
      <c r="TSX759"/>
      <c r="TSY759"/>
      <c r="TSZ759"/>
      <c r="TTA759"/>
      <c r="TTB759"/>
      <c r="TTC759"/>
      <c r="TTD759"/>
      <c r="TTE759"/>
      <c r="TTF759"/>
      <c r="TTG759"/>
      <c r="TTH759"/>
      <c r="TTI759"/>
      <c r="TTJ759"/>
      <c r="TTK759"/>
      <c r="TTL759"/>
      <c r="TTM759"/>
      <c r="TTN759"/>
      <c r="TTO759"/>
      <c r="TTP759"/>
      <c r="TTQ759"/>
      <c r="TTR759"/>
      <c r="TTS759"/>
      <c r="TTT759"/>
      <c r="TTU759"/>
      <c r="TTV759"/>
      <c r="TTW759"/>
      <c r="TTX759"/>
      <c r="TTY759"/>
      <c r="TTZ759"/>
      <c r="TUA759"/>
      <c r="TUB759"/>
      <c r="TUC759"/>
      <c r="TUD759"/>
      <c r="TUE759"/>
      <c r="TUF759"/>
      <c r="TUG759"/>
      <c r="TUH759"/>
      <c r="TUI759"/>
      <c r="TUJ759"/>
      <c r="TUK759"/>
      <c r="TUL759"/>
      <c r="TUM759"/>
      <c r="TUN759"/>
      <c r="TUO759"/>
      <c r="TUP759"/>
      <c r="TUQ759"/>
      <c r="TUR759"/>
      <c r="TUS759"/>
      <c r="TUT759"/>
      <c r="TUU759"/>
      <c r="TUV759"/>
      <c r="TUW759"/>
      <c r="TUX759"/>
      <c r="TUY759"/>
      <c r="TUZ759"/>
      <c r="TVA759"/>
      <c r="TVB759"/>
      <c r="TVC759"/>
      <c r="TVD759"/>
      <c r="TVE759"/>
      <c r="TVF759"/>
      <c r="TVG759"/>
      <c r="TVH759"/>
      <c r="TVI759"/>
      <c r="TVJ759"/>
      <c r="TVK759"/>
      <c r="TVL759"/>
      <c r="TVM759"/>
      <c r="TVN759"/>
      <c r="TVO759"/>
      <c r="TVP759"/>
      <c r="TVQ759"/>
      <c r="TVR759"/>
      <c r="TVS759"/>
      <c r="TVT759"/>
      <c r="TVU759"/>
      <c r="TVV759"/>
      <c r="TVW759"/>
      <c r="TVX759"/>
      <c r="TVY759"/>
      <c r="TVZ759"/>
      <c r="TWA759"/>
      <c r="TWB759"/>
      <c r="TWC759"/>
      <c r="TWD759"/>
      <c r="TWE759"/>
      <c r="TWF759"/>
      <c r="TWG759"/>
      <c r="TWH759"/>
      <c r="TWI759"/>
      <c r="TWJ759"/>
      <c r="TWK759"/>
      <c r="TWL759"/>
      <c r="TWM759"/>
      <c r="TWN759"/>
      <c r="TWO759"/>
      <c r="TWP759"/>
      <c r="TWQ759"/>
      <c r="TWR759"/>
      <c r="TWS759"/>
      <c r="TWT759"/>
      <c r="TWU759"/>
      <c r="TWV759"/>
      <c r="TWW759"/>
      <c r="TWX759"/>
      <c r="TWY759"/>
      <c r="TWZ759"/>
      <c r="TXA759"/>
      <c r="TXB759"/>
      <c r="TXC759"/>
      <c r="TXD759"/>
      <c r="TXE759"/>
      <c r="TXF759"/>
      <c r="TXG759"/>
      <c r="TXH759"/>
      <c r="TXI759"/>
      <c r="TXJ759"/>
      <c r="TXK759"/>
      <c r="TXL759"/>
      <c r="TXM759"/>
      <c r="TXN759"/>
      <c r="TXO759"/>
      <c r="TXP759"/>
      <c r="TXQ759"/>
      <c r="TXR759"/>
      <c r="TXS759"/>
      <c r="TXT759"/>
      <c r="TXU759"/>
      <c r="TXV759"/>
      <c r="TXW759"/>
      <c r="TXX759"/>
      <c r="TXY759"/>
      <c r="TXZ759"/>
      <c r="TYA759"/>
      <c r="TYB759"/>
      <c r="TYC759"/>
      <c r="TYD759"/>
      <c r="TYE759"/>
      <c r="TYF759"/>
      <c r="TYG759"/>
      <c r="TYH759"/>
      <c r="TYI759"/>
      <c r="TYJ759"/>
      <c r="TYK759"/>
      <c r="TYL759"/>
      <c r="TYM759"/>
      <c r="TYN759"/>
      <c r="TYO759"/>
      <c r="TYP759"/>
      <c r="TYQ759"/>
      <c r="TYR759"/>
      <c r="TYS759"/>
      <c r="TYT759"/>
      <c r="TYU759"/>
      <c r="TYV759"/>
      <c r="TYW759"/>
      <c r="TYX759"/>
      <c r="TYY759"/>
      <c r="TYZ759"/>
      <c r="TZA759"/>
      <c r="TZB759"/>
      <c r="TZC759"/>
      <c r="TZD759"/>
      <c r="TZE759"/>
      <c r="TZF759"/>
      <c r="TZG759"/>
      <c r="TZH759"/>
      <c r="TZI759"/>
      <c r="TZJ759"/>
      <c r="TZK759"/>
      <c r="TZL759"/>
      <c r="TZM759"/>
      <c r="TZN759"/>
      <c r="TZO759"/>
      <c r="TZP759"/>
      <c r="TZQ759"/>
      <c r="TZR759"/>
      <c r="TZS759"/>
      <c r="TZT759"/>
      <c r="TZU759"/>
      <c r="TZV759"/>
      <c r="TZW759"/>
      <c r="TZX759"/>
      <c r="TZY759"/>
      <c r="TZZ759"/>
      <c r="UAA759"/>
      <c r="UAB759"/>
      <c r="UAC759"/>
      <c r="UAD759"/>
      <c r="UAE759"/>
      <c r="UAF759"/>
      <c r="UAG759"/>
      <c r="UAH759"/>
      <c r="UAI759"/>
      <c r="UAJ759"/>
      <c r="UAK759"/>
      <c r="UAL759"/>
      <c r="UAM759"/>
      <c r="UAN759"/>
      <c r="UAO759"/>
      <c r="UAP759"/>
      <c r="UAQ759"/>
      <c r="UAR759"/>
      <c r="UAS759"/>
      <c r="UAT759"/>
      <c r="UAU759"/>
      <c r="UAV759"/>
      <c r="UAW759"/>
      <c r="UAX759"/>
      <c r="UAY759"/>
      <c r="UAZ759"/>
      <c r="UBA759"/>
      <c r="UBB759"/>
      <c r="UBC759"/>
      <c r="UBD759"/>
      <c r="UBE759"/>
      <c r="UBF759"/>
      <c r="UBG759"/>
      <c r="UBH759"/>
      <c r="UBI759"/>
      <c r="UBJ759"/>
      <c r="UBK759"/>
      <c r="UBL759"/>
      <c r="UBM759"/>
      <c r="UBN759"/>
      <c r="UBO759"/>
      <c r="UBP759"/>
      <c r="UBQ759"/>
      <c r="UBR759"/>
      <c r="UBS759"/>
      <c r="UBT759"/>
      <c r="UBU759"/>
      <c r="UBV759"/>
      <c r="UBW759"/>
      <c r="UBX759"/>
      <c r="UBY759"/>
      <c r="UBZ759"/>
      <c r="UCA759"/>
      <c r="UCB759"/>
      <c r="UCC759"/>
      <c r="UCD759"/>
      <c r="UCE759"/>
      <c r="UCF759"/>
      <c r="UCG759"/>
      <c r="UCH759"/>
      <c r="UCI759"/>
      <c r="UCJ759"/>
      <c r="UCK759"/>
      <c r="UCL759"/>
      <c r="UCM759"/>
      <c r="UCN759"/>
      <c r="UCO759"/>
      <c r="UCP759"/>
      <c r="UCQ759"/>
      <c r="UCR759"/>
      <c r="UCS759"/>
      <c r="UCT759"/>
      <c r="UCU759"/>
      <c r="UCV759"/>
      <c r="UCW759"/>
      <c r="UCX759"/>
      <c r="UCY759"/>
      <c r="UCZ759"/>
      <c r="UDA759"/>
      <c r="UDB759"/>
      <c r="UDC759"/>
      <c r="UDD759"/>
      <c r="UDE759"/>
      <c r="UDF759"/>
      <c r="UDG759"/>
      <c r="UDH759"/>
      <c r="UDI759"/>
      <c r="UDJ759"/>
      <c r="UDK759"/>
      <c r="UDL759"/>
      <c r="UDM759"/>
      <c r="UDN759"/>
      <c r="UDO759"/>
      <c r="UDP759"/>
      <c r="UDQ759"/>
      <c r="UDR759"/>
      <c r="UDS759"/>
      <c r="UDT759"/>
      <c r="UDU759"/>
      <c r="UDV759"/>
      <c r="UDW759"/>
      <c r="UDX759"/>
      <c r="UDY759"/>
      <c r="UDZ759"/>
      <c r="UEA759"/>
      <c r="UEB759"/>
      <c r="UEC759"/>
      <c r="UED759"/>
      <c r="UEE759"/>
      <c r="UEF759"/>
      <c r="UEG759"/>
      <c r="UEH759"/>
      <c r="UEI759"/>
      <c r="UEJ759"/>
      <c r="UEK759"/>
      <c r="UEL759"/>
      <c r="UEM759"/>
      <c r="UEN759"/>
      <c r="UEO759"/>
      <c r="UEP759"/>
      <c r="UEQ759"/>
      <c r="UER759"/>
      <c r="UES759"/>
      <c r="UET759"/>
      <c r="UEU759"/>
      <c r="UEV759"/>
      <c r="UEW759"/>
      <c r="UEX759"/>
      <c r="UEY759"/>
      <c r="UEZ759"/>
      <c r="UFA759"/>
      <c r="UFB759"/>
      <c r="UFC759"/>
      <c r="UFD759"/>
      <c r="UFE759"/>
      <c r="UFF759"/>
      <c r="UFG759"/>
      <c r="UFH759"/>
      <c r="UFI759"/>
      <c r="UFJ759"/>
      <c r="UFK759"/>
      <c r="UFL759"/>
      <c r="UFM759"/>
      <c r="UFN759"/>
      <c r="UFO759"/>
      <c r="UFP759"/>
      <c r="UFQ759"/>
      <c r="UFR759"/>
      <c r="UFS759"/>
      <c r="UFT759"/>
      <c r="UFU759"/>
      <c r="UFV759"/>
      <c r="UFW759"/>
      <c r="UFX759"/>
      <c r="UFY759"/>
      <c r="UFZ759"/>
      <c r="UGA759"/>
      <c r="UGB759"/>
      <c r="UGC759"/>
      <c r="UGD759"/>
      <c r="UGE759"/>
      <c r="UGF759"/>
      <c r="UGG759"/>
      <c r="UGH759"/>
      <c r="UGI759"/>
      <c r="UGJ759"/>
      <c r="UGK759"/>
      <c r="UGL759"/>
      <c r="UGM759"/>
      <c r="UGN759"/>
      <c r="UGO759"/>
      <c r="UGP759"/>
      <c r="UGQ759"/>
      <c r="UGR759"/>
      <c r="UGS759"/>
      <c r="UGT759"/>
      <c r="UGU759"/>
      <c r="UGV759"/>
      <c r="UGW759"/>
      <c r="UGX759"/>
      <c r="UGY759"/>
      <c r="UGZ759"/>
      <c r="UHA759"/>
      <c r="UHB759"/>
      <c r="UHC759"/>
      <c r="UHD759"/>
      <c r="UHE759"/>
      <c r="UHF759"/>
      <c r="UHG759"/>
      <c r="UHH759"/>
      <c r="UHI759"/>
      <c r="UHJ759"/>
      <c r="UHK759"/>
      <c r="UHL759"/>
      <c r="UHM759"/>
      <c r="UHN759"/>
      <c r="UHO759"/>
      <c r="UHP759"/>
      <c r="UHQ759"/>
      <c r="UHR759"/>
      <c r="UHS759"/>
      <c r="UHT759"/>
      <c r="UHU759"/>
      <c r="UHV759"/>
      <c r="UHW759"/>
      <c r="UHX759"/>
      <c r="UHY759"/>
      <c r="UHZ759"/>
      <c r="UIA759"/>
      <c r="UIB759"/>
      <c r="UIC759"/>
      <c r="UID759"/>
      <c r="UIE759"/>
      <c r="UIF759"/>
      <c r="UIG759"/>
      <c r="UIH759"/>
      <c r="UII759"/>
      <c r="UIJ759"/>
      <c r="UIK759"/>
      <c r="UIL759"/>
      <c r="UIM759"/>
      <c r="UIN759"/>
      <c r="UIO759"/>
      <c r="UIP759"/>
      <c r="UIQ759"/>
      <c r="UIR759"/>
      <c r="UIS759"/>
      <c r="UIT759"/>
      <c r="UIU759"/>
      <c r="UIV759"/>
      <c r="UIW759"/>
      <c r="UIX759"/>
      <c r="UIY759"/>
      <c r="UIZ759"/>
      <c r="UJA759"/>
      <c r="UJB759"/>
      <c r="UJC759"/>
      <c r="UJD759"/>
      <c r="UJE759"/>
      <c r="UJF759"/>
      <c r="UJG759"/>
      <c r="UJH759"/>
      <c r="UJI759"/>
      <c r="UJJ759"/>
      <c r="UJK759"/>
      <c r="UJL759"/>
      <c r="UJM759"/>
      <c r="UJN759"/>
      <c r="UJO759"/>
      <c r="UJP759"/>
      <c r="UJQ759"/>
      <c r="UJR759"/>
      <c r="UJS759"/>
      <c r="UJT759"/>
      <c r="UJU759"/>
      <c r="UJV759"/>
      <c r="UJW759"/>
      <c r="UJX759"/>
      <c r="UJY759"/>
      <c r="UJZ759"/>
      <c r="UKA759"/>
      <c r="UKB759"/>
      <c r="UKC759"/>
      <c r="UKD759"/>
      <c r="UKE759"/>
      <c r="UKF759"/>
      <c r="UKG759"/>
      <c r="UKH759"/>
      <c r="UKI759"/>
      <c r="UKJ759"/>
      <c r="UKK759"/>
      <c r="UKL759"/>
      <c r="UKM759"/>
      <c r="UKN759"/>
      <c r="UKO759"/>
      <c r="UKP759"/>
      <c r="UKQ759"/>
      <c r="UKR759"/>
      <c r="UKS759"/>
      <c r="UKT759"/>
      <c r="UKU759"/>
      <c r="UKV759"/>
      <c r="UKW759"/>
      <c r="UKX759"/>
      <c r="UKY759"/>
      <c r="UKZ759"/>
      <c r="ULA759"/>
      <c r="ULB759"/>
      <c r="ULC759"/>
      <c r="ULD759"/>
      <c r="ULE759"/>
      <c r="ULF759"/>
      <c r="ULG759"/>
      <c r="ULH759"/>
      <c r="ULI759"/>
      <c r="ULJ759"/>
      <c r="ULK759"/>
      <c r="ULL759"/>
      <c r="ULM759"/>
      <c r="ULN759"/>
      <c r="ULO759"/>
      <c r="ULP759"/>
      <c r="ULQ759"/>
      <c r="ULR759"/>
      <c r="ULS759"/>
      <c r="ULT759"/>
      <c r="ULU759"/>
      <c r="ULV759"/>
      <c r="ULW759"/>
      <c r="ULX759"/>
      <c r="ULY759"/>
      <c r="ULZ759"/>
      <c r="UMA759"/>
      <c r="UMB759"/>
      <c r="UMC759"/>
      <c r="UMD759"/>
      <c r="UME759"/>
      <c r="UMF759"/>
      <c r="UMG759"/>
      <c r="UMH759"/>
      <c r="UMI759"/>
      <c r="UMJ759"/>
      <c r="UMK759"/>
      <c r="UML759"/>
      <c r="UMM759"/>
      <c r="UMN759"/>
      <c r="UMO759"/>
      <c r="UMP759"/>
      <c r="UMQ759"/>
      <c r="UMR759"/>
      <c r="UMS759"/>
      <c r="UMT759"/>
      <c r="UMU759"/>
      <c r="UMV759"/>
      <c r="UMW759"/>
      <c r="UMX759"/>
      <c r="UMY759"/>
      <c r="UMZ759"/>
      <c r="UNA759"/>
      <c r="UNB759"/>
      <c r="UNC759"/>
      <c r="UND759"/>
      <c r="UNE759"/>
      <c r="UNF759"/>
      <c r="UNG759"/>
      <c r="UNH759"/>
      <c r="UNI759"/>
      <c r="UNJ759"/>
      <c r="UNK759"/>
      <c r="UNL759"/>
      <c r="UNM759"/>
      <c r="UNN759"/>
      <c r="UNO759"/>
      <c r="UNP759"/>
      <c r="UNQ759"/>
      <c r="UNR759"/>
      <c r="UNS759"/>
      <c r="UNT759"/>
      <c r="UNU759"/>
      <c r="UNV759"/>
      <c r="UNW759"/>
      <c r="UNX759"/>
      <c r="UNY759"/>
      <c r="UNZ759"/>
      <c r="UOA759"/>
      <c r="UOB759"/>
      <c r="UOC759"/>
      <c r="UOD759"/>
      <c r="UOE759"/>
      <c r="UOF759"/>
      <c r="UOG759"/>
      <c r="UOH759"/>
      <c r="UOI759"/>
      <c r="UOJ759"/>
      <c r="UOK759"/>
      <c r="UOL759"/>
      <c r="UOM759"/>
      <c r="UON759"/>
      <c r="UOO759"/>
      <c r="UOP759"/>
      <c r="UOQ759"/>
      <c r="UOR759"/>
      <c r="UOS759"/>
      <c r="UOT759"/>
      <c r="UOU759"/>
      <c r="UOV759"/>
      <c r="UOW759"/>
      <c r="UOX759"/>
      <c r="UOY759"/>
      <c r="UOZ759"/>
      <c r="UPA759"/>
      <c r="UPB759"/>
      <c r="UPC759"/>
      <c r="UPD759"/>
      <c r="UPE759"/>
      <c r="UPF759"/>
      <c r="UPG759"/>
      <c r="UPH759"/>
      <c r="UPI759"/>
      <c r="UPJ759"/>
      <c r="UPK759"/>
      <c r="UPL759"/>
      <c r="UPM759"/>
      <c r="UPN759"/>
      <c r="UPO759"/>
      <c r="UPP759"/>
      <c r="UPQ759"/>
      <c r="UPR759"/>
      <c r="UPS759"/>
      <c r="UPT759"/>
      <c r="UPU759"/>
      <c r="UPV759"/>
      <c r="UPW759"/>
      <c r="UPX759"/>
      <c r="UPY759"/>
      <c r="UPZ759"/>
      <c r="UQA759"/>
      <c r="UQB759"/>
      <c r="UQC759"/>
      <c r="UQD759"/>
      <c r="UQE759"/>
      <c r="UQF759"/>
      <c r="UQG759"/>
      <c r="UQH759"/>
      <c r="UQI759"/>
      <c r="UQJ759"/>
      <c r="UQK759"/>
      <c r="UQL759"/>
      <c r="UQM759"/>
      <c r="UQN759"/>
      <c r="UQO759"/>
      <c r="UQP759"/>
      <c r="UQQ759"/>
      <c r="UQR759"/>
      <c r="UQS759"/>
      <c r="UQT759"/>
      <c r="UQU759"/>
      <c r="UQV759"/>
      <c r="UQW759"/>
      <c r="UQX759"/>
      <c r="UQY759"/>
      <c r="UQZ759"/>
      <c r="URA759"/>
      <c r="URB759"/>
      <c r="URC759"/>
      <c r="URD759"/>
      <c r="URE759"/>
      <c r="URF759"/>
      <c r="URG759"/>
      <c r="URH759"/>
      <c r="URI759"/>
      <c r="URJ759"/>
      <c r="URK759"/>
      <c r="URL759"/>
      <c r="URM759"/>
      <c r="URN759"/>
      <c r="URO759"/>
      <c r="URP759"/>
      <c r="URQ759"/>
      <c r="URR759"/>
      <c r="URS759"/>
      <c r="URT759"/>
      <c r="URU759"/>
      <c r="URV759"/>
      <c r="URW759"/>
      <c r="URX759"/>
      <c r="URY759"/>
      <c r="URZ759"/>
      <c r="USA759"/>
      <c r="USB759"/>
      <c r="USC759"/>
      <c r="USD759"/>
      <c r="USE759"/>
      <c r="USF759"/>
      <c r="USG759"/>
      <c r="USH759"/>
      <c r="USI759"/>
      <c r="USJ759"/>
      <c r="USK759"/>
      <c r="USL759"/>
      <c r="USM759"/>
      <c r="USN759"/>
      <c r="USO759"/>
      <c r="USP759"/>
      <c r="USQ759"/>
      <c r="USR759"/>
      <c r="USS759"/>
      <c r="UST759"/>
      <c r="USU759"/>
      <c r="USV759"/>
      <c r="USW759"/>
      <c r="USX759"/>
      <c r="USY759"/>
      <c r="USZ759"/>
      <c r="UTA759"/>
      <c r="UTB759"/>
      <c r="UTC759"/>
      <c r="UTD759"/>
      <c r="UTE759"/>
      <c r="UTF759"/>
      <c r="UTG759"/>
      <c r="UTH759"/>
      <c r="UTI759"/>
      <c r="UTJ759"/>
      <c r="UTK759"/>
      <c r="UTL759"/>
      <c r="UTM759"/>
      <c r="UTN759"/>
      <c r="UTO759"/>
      <c r="UTP759"/>
      <c r="UTQ759"/>
      <c r="UTR759"/>
      <c r="UTS759"/>
      <c r="UTT759"/>
      <c r="UTU759"/>
      <c r="UTV759"/>
      <c r="UTW759"/>
      <c r="UTX759"/>
      <c r="UTY759"/>
      <c r="UTZ759"/>
      <c r="UUA759"/>
      <c r="UUB759"/>
      <c r="UUC759"/>
      <c r="UUD759"/>
      <c r="UUE759"/>
      <c r="UUF759"/>
      <c r="UUG759"/>
      <c r="UUH759"/>
      <c r="UUI759"/>
      <c r="UUJ759"/>
      <c r="UUK759"/>
      <c r="UUL759"/>
      <c r="UUM759"/>
      <c r="UUN759"/>
      <c r="UUO759"/>
      <c r="UUP759"/>
      <c r="UUQ759"/>
      <c r="UUR759"/>
      <c r="UUS759"/>
      <c r="UUT759"/>
      <c r="UUU759"/>
      <c r="UUV759"/>
      <c r="UUW759"/>
      <c r="UUX759"/>
      <c r="UUY759"/>
      <c r="UUZ759"/>
      <c r="UVA759"/>
      <c r="UVB759"/>
      <c r="UVC759"/>
      <c r="UVD759"/>
      <c r="UVE759"/>
      <c r="UVF759"/>
      <c r="UVG759"/>
      <c r="UVH759"/>
      <c r="UVI759"/>
      <c r="UVJ759"/>
      <c r="UVK759"/>
      <c r="UVL759"/>
      <c r="UVM759"/>
      <c r="UVN759"/>
      <c r="UVO759"/>
      <c r="UVP759"/>
      <c r="UVQ759"/>
      <c r="UVR759"/>
      <c r="UVS759"/>
      <c r="UVT759"/>
      <c r="UVU759"/>
      <c r="UVV759"/>
      <c r="UVW759"/>
      <c r="UVX759"/>
      <c r="UVY759"/>
      <c r="UVZ759"/>
      <c r="UWA759"/>
      <c r="UWB759"/>
      <c r="UWC759"/>
      <c r="UWD759"/>
      <c r="UWE759"/>
      <c r="UWF759"/>
      <c r="UWG759"/>
      <c r="UWH759"/>
      <c r="UWI759"/>
      <c r="UWJ759"/>
      <c r="UWK759"/>
      <c r="UWL759"/>
      <c r="UWM759"/>
      <c r="UWN759"/>
      <c r="UWO759"/>
      <c r="UWP759"/>
      <c r="UWQ759"/>
      <c r="UWR759"/>
      <c r="UWS759"/>
      <c r="UWT759"/>
      <c r="UWU759"/>
      <c r="UWV759"/>
      <c r="UWW759"/>
      <c r="UWX759"/>
      <c r="UWY759"/>
      <c r="UWZ759"/>
      <c r="UXA759"/>
      <c r="UXB759"/>
      <c r="UXC759"/>
      <c r="UXD759"/>
      <c r="UXE759"/>
      <c r="UXF759"/>
      <c r="UXG759"/>
      <c r="UXH759"/>
      <c r="UXI759"/>
      <c r="UXJ759"/>
      <c r="UXK759"/>
      <c r="UXL759"/>
      <c r="UXM759"/>
      <c r="UXN759"/>
      <c r="UXO759"/>
      <c r="UXP759"/>
      <c r="UXQ759"/>
      <c r="UXR759"/>
      <c r="UXS759"/>
      <c r="UXT759"/>
      <c r="UXU759"/>
      <c r="UXV759"/>
      <c r="UXW759"/>
      <c r="UXX759"/>
      <c r="UXY759"/>
      <c r="UXZ759"/>
      <c r="UYA759"/>
      <c r="UYB759"/>
      <c r="UYC759"/>
      <c r="UYD759"/>
      <c r="UYE759"/>
      <c r="UYF759"/>
      <c r="UYG759"/>
      <c r="UYH759"/>
      <c r="UYI759"/>
      <c r="UYJ759"/>
      <c r="UYK759"/>
      <c r="UYL759"/>
      <c r="UYM759"/>
      <c r="UYN759"/>
      <c r="UYO759"/>
      <c r="UYP759"/>
      <c r="UYQ759"/>
      <c r="UYR759"/>
      <c r="UYS759"/>
      <c r="UYT759"/>
      <c r="UYU759"/>
      <c r="UYV759"/>
      <c r="UYW759"/>
      <c r="UYX759"/>
      <c r="UYY759"/>
      <c r="UYZ759"/>
      <c r="UZA759"/>
      <c r="UZB759"/>
      <c r="UZC759"/>
      <c r="UZD759"/>
      <c r="UZE759"/>
      <c r="UZF759"/>
      <c r="UZG759"/>
      <c r="UZH759"/>
      <c r="UZI759"/>
      <c r="UZJ759"/>
      <c r="UZK759"/>
      <c r="UZL759"/>
      <c r="UZM759"/>
      <c r="UZN759"/>
      <c r="UZO759"/>
      <c r="UZP759"/>
      <c r="UZQ759"/>
      <c r="UZR759"/>
      <c r="UZS759"/>
      <c r="UZT759"/>
      <c r="UZU759"/>
      <c r="UZV759"/>
      <c r="UZW759"/>
      <c r="UZX759"/>
      <c r="UZY759"/>
      <c r="UZZ759"/>
      <c r="VAA759"/>
      <c r="VAB759"/>
      <c r="VAC759"/>
      <c r="VAD759"/>
      <c r="VAE759"/>
      <c r="VAF759"/>
      <c r="VAG759"/>
      <c r="VAH759"/>
      <c r="VAI759"/>
      <c r="VAJ759"/>
      <c r="VAK759"/>
      <c r="VAL759"/>
      <c r="VAM759"/>
      <c r="VAN759"/>
      <c r="VAO759"/>
      <c r="VAP759"/>
      <c r="VAQ759"/>
      <c r="VAR759"/>
      <c r="VAS759"/>
      <c r="VAT759"/>
      <c r="VAU759"/>
      <c r="VAV759"/>
      <c r="VAW759"/>
      <c r="VAX759"/>
      <c r="VAY759"/>
      <c r="VAZ759"/>
      <c r="VBA759"/>
      <c r="VBB759"/>
      <c r="VBC759"/>
      <c r="VBD759"/>
      <c r="VBE759"/>
      <c r="VBF759"/>
      <c r="VBG759"/>
      <c r="VBH759"/>
      <c r="VBI759"/>
      <c r="VBJ759"/>
      <c r="VBK759"/>
      <c r="VBL759"/>
      <c r="VBM759"/>
      <c r="VBN759"/>
      <c r="VBO759"/>
      <c r="VBP759"/>
      <c r="VBQ759"/>
      <c r="VBR759"/>
      <c r="VBS759"/>
      <c r="VBT759"/>
      <c r="VBU759"/>
      <c r="VBV759"/>
      <c r="VBW759"/>
      <c r="VBX759"/>
      <c r="VBY759"/>
      <c r="VBZ759"/>
      <c r="VCA759"/>
      <c r="VCB759"/>
      <c r="VCC759"/>
      <c r="VCD759"/>
      <c r="VCE759"/>
      <c r="VCF759"/>
      <c r="VCG759"/>
      <c r="VCH759"/>
      <c r="VCI759"/>
      <c r="VCJ759"/>
      <c r="VCK759"/>
      <c r="VCL759"/>
      <c r="VCM759"/>
      <c r="VCN759"/>
      <c r="VCO759"/>
      <c r="VCP759"/>
      <c r="VCQ759"/>
      <c r="VCR759"/>
      <c r="VCS759"/>
      <c r="VCT759"/>
      <c r="VCU759"/>
      <c r="VCV759"/>
      <c r="VCW759"/>
      <c r="VCX759"/>
      <c r="VCY759"/>
      <c r="VCZ759"/>
      <c r="VDA759"/>
      <c r="VDB759"/>
      <c r="VDC759"/>
      <c r="VDD759"/>
      <c r="VDE759"/>
      <c r="VDF759"/>
      <c r="VDG759"/>
      <c r="VDH759"/>
      <c r="VDI759"/>
      <c r="VDJ759"/>
      <c r="VDK759"/>
      <c r="VDL759"/>
      <c r="VDM759"/>
      <c r="VDN759"/>
      <c r="VDO759"/>
      <c r="VDP759"/>
      <c r="VDQ759"/>
      <c r="VDR759"/>
      <c r="VDS759"/>
      <c r="VDT759"/>
      <c r="VDU759"/>
      <c r="VDV759"/>
      <c r="VDW759"/>
      <c r="VDX759"/>
      <c r="VDY759"/>
      <c r="VDZ759"/>
      <c r="VEA759"/>
      <c r="VEB759"/>
      <c r="VEC759"/>
      <c r="VED759"/>
      <c r="VEE759"/>
      <c r="VEF759"/>
      <c r="VEG759"/>
      <c r="VEH759"/>
      <c r="VEI759"/>
      <c r="VEJ759"/>
      <c r="VEK759"/>
      <c r="VEL759"/>
      <c r="VEM759"/>
      <c r="VEN759"/>
      <c r="VEO759"/>
      <c r="VEP759"/>
      <c r="VEQ759"/>
      <c r="VER759"/>
      <c r="VES759"/>
      <c r="VET759"/>
      <c r="VEU759"/>
      <c r="VEV759"/>
      <c r="VEW759"/>
      <c r="VEX759"/>
      <c r="VEY759"/>
      <c r="VEZ759"/>
      <c r="VFA759"/>
      <c r="VFB759"/>
      <c r="VFC759"/>
      <c r="VFD759"/>
      <c r="VFE759"/>
      <c r="VFF759"/>
      <c r="VFG759"/>
      <c r="VFH759"/>
      <c r="VFI759"/>
      <c r="VFJ759"/>
      <c r="VFK759"/>
      <c r="VFL759"/>
      <c r="VFM759"/>
      <c r="VFN759"/>
      <c r="VFO759"/>
      <c r="VFP759"/>
      <c r="VFQ759"/>
      <c r="VFR759"/>
      <c r="VFS759"/>
      <c r="VFT759"/>
      <c r="VFU759"/>
      <c r="VFV759"/>
      <c r="VFW759"/>
      <c r="VFX759"/>
      <c r="VFY759"/>
      <c r="VFZ759"/>
      <c r="VGA759"/>
      <c r="VGB759"/>
      <c r="VGC759"/>
      <c r="VGD759"/>
      <c r="VGE759"/>
      <c r="VGF759"/>
      <c r="VGG759"/>
      <c r="VGH759"/>
      <c r="VGI759"/>
      <c r="VGJ759"/>
      <c r="VGK759"/>
      <c r="VGL759"/>
      <c r="VGM759"/>
      <c r="VGN759"/>
      <c r="VGO759"/>
      <c r="VGP759"/>
      <c r="VGQ759"/>
      <c r="VGR759"/>
      <c r="VGS759"/>
      <c r="VGT759"/>
      <c r="VGU759"/>
      <c r="VGV759"/>
      <c r="VGW759"/>
      <c r="VGX759"/>
      <c r="VGY759"/>
      <c r="VGZ759"/>
      <c r="VHA759"/>
      <c r="VHB759"/>
      <c r="VHC759"/>
      <c r="VHD759"/>
      <c r="VHE759"/>
      <c r="VHF759"/>
      <c r="VHG759"/>
      <c r="VHH759"/>
      <c r="VHI759"/>
      <c r="VHJ759"/>
      <c r="VHK759"/>
      <c r="VHL759"/>
      <c r="VHM759"/>
      <c r="VHN759"/>
      <c r="VHO759"/>
      <c r="VHP759"/>
      <c r="VHQ759"/>
      <c r="VHR759"/>
      <c r="VHS759"/>
      <c r="VHT759"/>
      <c r="VHU759"/>
      <c r="VHV759"/>
      <c r="VHW759"/>
      <c r="VHX759"/>
      <c r="VHY759"/>
      <c r="VHZ759"/>
      <c r="VIA759"/>
      <c r="VIB759"/>
      <c r="VIC759"/>
      <c r="VID759"/>
      <c r="VIE759"/>
      <c r="VIF759"/>
      <c r="VIG759"/>
      <c r="VIH759"/>
      <c r="VII759"/>
      <c r="VIJ759"/>
      <c r="VIK759"/>
      <c r="VIL759"/>
      <c r="VIM759"/>
      <c r="VIN759"/>
      <c r="VIO759"/>
      <c r="VIP759"/>
      <c r="VIQ759"/>
      <c r="VIR759"/>
      <c r="VIS759"/>
      <c r="VIT759"/>
      <c r="VIU759"/>
      <c r="VIV759"/>
      <c r="VIW759"/>
      <c r="VIX759"/>
      <c r="VIY759"/>
      <c r="VIZ759"/>
      <c r="VJA759"/>
      <c r="VJB759"/>
      <c r="VJC759"/>
      <c r="VJD759"/>
      <c r="VJE759"/>
      <c r="VJF759"/>
      <c r="VJG759"/>
      <c r="VJH759"/>
      <c r="VJI759"/>
      <c r="VJJ759"/>
      <c r="VJK759"/>
      <c r="VJL759"/>
      <c r="VJM759"/>
      <c r="VJN759"/>
      <c r="VJO759"/>
      <c r="VJP759"/>
      <c r="VJQ759"/>
      <c r="VJR759"/>
      <c r="VJS759"/>
      <c r="VJT759"/>
      <c r="VJU759"/>
      <c r="VJV759"/>
      <c r="VJW759"/>
      <c r="VJX759"/>
      <c r="VJY759"/>
      <c r="VJZ759"/>
      <c r="VKA759"/>
      <c r="VKB759"/>
      <c r="VKC759"/>
      <c r="VKD759"/>
      <c r="VKE759"/>
      <c r="VKF759"/>
      <c r="VKG759"/>
      <c r="VKH759"/>
      <c r="VKI759"/>
      <c r="VKJ759"/>
      <c r="VKK759"/>
      <c r="VKL759"/>
      <c r="VKM759"/>
      <c r="VKN759"/>
      <c r="VKO759"/>
      <c r="VKP759"/>
      <c r="VKQ759"/>
      <c r="VKR759"/>
      <c r="VKS759"/>
      <c r="VKT759"/>
      <c r="VKU759"/>
      <c r="VKV759"/>
      <c r="VKW759"/>
      <c r="VKX759"/>
      <c r="VKY759"/>
      <c r="VKZ759"/>
      <c r="VLA759"/>
      <c r="VLB759"/>
      <c r="VLC759"/>
      <c r="VLD759"/>
      <c r="VLE759"/>
      <c r="VLF759"/>
      <c r="VLG759"/>
      <c r="VLH759"/>
      <c r="VLI759"/>
      <c r="VLJ759"/>
      <c r="VLK759"/>
      <c r="VLL759"/>
      <c r="VLM759"/>
      <c r="VLN759"/>
      <c r="VLO759"/>
      <c r="VLP759"/>
      <c r="VLQ759"/>
      <c r="VLR759"/>
      <c r="VLS759"/>
      <c r="VLT759"/>
      <c r="VLU759"/>
      <c r="VLV759"/>
      <c r="VLW759"/>
      <c r="VLX759"/>
      <c r="VLY759"/>
      <c r="VLZ759"/>
      <c r="VMA759"/>
      <c r="VMB759"/>
      <c r="VMC759"/>
      <c r="VMD759"/>
      <c r="VME759"/>
      <c r="VMF759"/>
      <c r="VMG759"/>
      <c r="VMH759"/>
      <c r="VMI759"/>
      <c r="VMJ759"/>
      <c r="VMK759"/>
      <c r="VML759"/>
      <c r="VMM759"/>
      <c r="VMN759"/>
      <c r="VMO759"/>
      <c r="VMP759"/>
      <c r="VMQ759"/>
      <c r="VMR759"/>
      <c r="VMS759"/>
      <c r="VMT759"/>
      <c r="VMU759"/>
      <c r="VMV759"/>
      <c r="VMW759"/>
      <c r="VMX759"/>
      <c r="VMY759"/>
      <c r="VMZ759"/>
      <c r="VNA759"/>
      <c r="VNB759"/>
      <c r="VNC759"/>
      <c r="VND759"/>
      <c r="VNE759"/>
      <c r="VNF759"/>
      <c r="VNG759"/>
      <c r="VNH759"/>
      <c r="VNI759"/>
      <c r="VNJ759"/>
      <c r="VNK759"/>
      <c r="VNL759"/>
      <c r="VNM759"/>
      <c r="VNN759"/>
      <c r="VNO759"/>
      <c r="VNP759"/>
      <c r="VNQ759"/>
      <c r="VNR759"/>
      <c r="VNS759"/>
      <c r="VNT759"/>
      <c r="VNU759"/>
      <c r="VNV759"/>
      <c r="VNW759"/>
      <c r="VNX759"/>
      <c r="VNY759"/>
      <c r="VNZ759"/>
      <c r="VOA759"/>
      <c r="VOB759"/>
      <c r="VOC759"/>
      <c r="VOD759"/>
      <c r="VOE759"/>
      <c r="VOF759"/>
      <c r="VOG759"/>
      <c r="VOH759"/>
      <c r="VOI759"/>
      <c r="VOJ759"/>
      <c r="VOK759"/>
      <c r="VOL759"/>
      <c r="VOM759"/>
      <c r="VON759"/>
      <c r="VOO759"/>
      <c r="VOP759"/>
      <c r="VOQ759"/>
      <c r="VOR759"/>
      <c r="VOS759"/>
      <c r="VOT759"/>
      <c r="VOU759"/>
      <c r="VOV759"/>
      <c r="VOW759"/>
      <c r="VOX759"/>
      <c r="VOY759"/>
      <c r="VOZ759"/>
      <c r="VPA759"/>
      <c r="VPB759"/>
      <c r="VPC759"/>
      <c r="VPD759"/>
      <c r="VPE759"/>
      <c r="VPF759"/>
      <c r="VPG759"/>
      <c r="VPH759"/>
      <c r="VPI759"/>
      <c r="VPJ759"/>
      <c r="VPK759"/>
      <c r="VPL759"/>
      <c r="VPM759"/>
      <c r="VPN759"/>
      <c r="VPO759"/>
      <c r="VPP759"/>
      <c r="VPQ759"/>
      <c r="VPR759"/>
      <c r="VPS759"/>
      <c r="VPT759"/>
      <c r="VPU759"/>
      <c r="VPV759"/>
      <c r="VPW759"/>
      <c r="VPX759"/>
      <c r="VPY759"/>
      <c r="VPZ759"/>
      <c r="VQA759"/>
      <c r="VQB759"/>
      <c r="VQC759"/>
      <c r="VQD759"/>
      <c r="VQE759"/>
      <c r="VQF759"/>
      <c r="VQG759"/>
      <c r="VQH759"/>
      <c r="VQI759"/>
      <c r="VQJ759"/>
      <c r="VQK759"/>
      <c r="VQL759"/>
      <c r="VQM759"/>
      <c r="VQN759"/>
      <c r="VQO759"/>
      <c r="VQP759"/>
      <c r="VQQ759"/>
      <c r="VQR759"/>
      <c r="VQS759"/>
      <c r="VQT759"/>
      <c r="VQU759"/>
      <c r="VQV759"/>
      <c r="VQW759"/>
      <c r="VQX759"/>
      <c r="VQY759"/>
      <c r="VQZ759"/>
      <c r="VRA759"/>
      <c r="VRB759"/>
      <c r="VRC759"/>
      <c r="VRD759"/>
      <c r="VRE759"/>
      <c r="VRF759"/>
      <c r="VRG759"/>
      <c r="VRH759"/>
      <c r="VRI759"/>
      <c r="VRJ759"/>
      <c r="VRK759"/>
      <c r="VRL759"/>
      <c r="VRM759"/>
      <c r="VRN759"/>
      <c r="VRO759"/>
      <c r="VRP759"/>
      <c r="VRQ759"/>
      <c r="VRR759"/>
      <c r="VRS759"/>
      <c r="VRT759"/>
      <c r="VRU759"/>
      <c r="VRV759"/>
      <c r="VRW759"/>
      <c r="VRX759"/>
      <c r="VRY759"/>
      <c r="VRZ759"/>
      <c r="VSA759"/>
      <c r="VSB759"/>
      <c r="VSC759"/>
      <c r="VSD759"/>
      <c r="VSE759"/>
      <c r="VSF759"/>
      <c r="VSG759"/>
      <c r="VSH759"/>
      <c r="VSI759"/>
      <c r="VSJ759"/>
      <c r="VSK759"/>
      <c r="VSL759"/>
      <c r="VSM759"/>
      <c r="VSN759"/>
      <c r="VSO759"/>
      <c r="VSP759"/>
      <c r="VSQ759"/>
      <c r="VSR759"/>
      <c r="VSS759"/>
      <c r="VST759"/>
      <c r="VSU759"/>
      <c r="VSV759"/>
      <c r="VSW759"/>
      <c r="VSX759"/>
      <c r="VSY759"/>
      <c r="VSZ759"/>
      <c r="VTA759"/>
      <c r="VTB759"/>
      <c r="VTC759"/>
      <c r="VTD759"/>
      <c r="VTE759"/>
      <c r="VTF759"/>
      <c r="VTG759"/>
      <c r="VTH759"/>
      <c r="VTI759"/>
      <c r="VTJ759"/>
      <c r="VTK759"/>
      <c r="VTL759"/>
      <c r="VTM759"/>
      <c r="VTN759"/>
      <c r="VTO759"/>
      <c r="VTP759"/>
      <c r="VTQ759"/>
      <c r="VTR759"/>
      <c r="VTS759"/>
      <c r="VTT759"/>
      <c r="VTU759"/>
      <c r="VTV759"/>
      <c r="VTW759"/>
      <c r="VTX759"/>
      <c r="VTY759"/>
      <c r="VTZ759"/>
      <c r="VUA759"/>
      <c r="VUB759"/>
      <c r="VUC759"/>
      <c r="VUD759"/>
      <c r="VUE759"/>
      <c r="VUF759"/>
      <c r="VUG759"/>
      <c r="VUH759"/>
      <c r="VUI759"/>
      <c r="VUJ759"/>
      <c r="VUK759"/>
      <c r="VUL759"/>
      <c r="VUM759"/>
      <c r="VUN759"/>
      <c r="VUO759"/>
      <c r="VUP759"/>
      <c r="VUQ759"/>
      <c r="VUR759"/>
      <c r="VUS759"/>
      <c r="VUT759"/>
      <c r="VUU759"/>
      <c r="VUV759"/>
      <c r="VUW759"/>
      <c r="VUX759"/>
      <c r="VUY759"/>
      <c r="VUZ759"/>
      <c r="VVA759"/>
      <c r="VVB759"/>
      <c r="VVC759"/>
      <c r="VVD759"/>
      <c r="VVE759"/>
      <c r="VVF759"/>
      <c r="VVG759"/>
      <c r="VVH759"/>
      <c r="VVI759"/>
      <c r="VVJ759"/>
      <c r="VVK759"/>
      <c r="VVL759"/>
      <c r="VVM759"/>
      <c r="VVN759"/>
      <c r="VVO759"/>
      <c r="VVP759"/>
      <c r="VVQ759"/>
      <c r="VVR759"/>
      <c r="VVS759"/>
      <c r="VVT759"/>
      <c r="VVU759"/>
      <c r="VVV759"/>
      <c r="VVW759"/>
      <c r="VVX759"/>
      <c r="VVY759"/>
      <c r="VVZ759"/>
      <c r="VWA759"/>
      <c r="VWB759"/>
      <c r="VWC759"/>
      <c r="VWD759"/>
      <c r="VWE759"/>
      <c r="VWF759"/>
      <c r="VWG759"/>
      <c r="VWH759"/>
      <c r="VWI759"/>
      <c r="VWJ759"/>
      <c r="VWK759"/>
      <c r="VWL759"/>
      <c r="VWM759"/>
      <c r="VWN759"/>
      <c r="VWO759"/>
      <c r="VWP759"/>
      <c r="VWQ759"/>
      <c r="VWR759"/>
      <c r="VWS759"/>
      <c r="VWT759"/>
      <c r="VWU759"/>
      <c r="VWV759"/>
      <c r="VWW759"/>
      <c r="VWX759"/>
      <c r="VWY759"/>
      <c r="VWZ759"/>
      <c r="VXA759"/>
      <c r="VXB759"/>
      <c r="VXC759"/>
      <c r="VXD759"/>
      <c r="VXE759"/>
      <c r="VXF759"/>
      <c r="VXG759"/>
      <c r="VXH759"/>
      <c r="VXI759"/>
      <c r="VXJ759"/>
      <c r="VXK759"/>
      <c r="VXL759"/>
      <c r="VXM759"/>
      <c r="VXN759"/>
      <c r="VXO759"/>
      <c r="VXP759"/>
      <c r="VXQ759"/>
      <c r="VXR759"/>
      <c r="VXS759"/>
      <c r="VXT759"/>
      <c r="VXU759"/>
      <c r="VXV759"/>
      <c r="VXW759"/>
      <c r="VXX759"/>
      <c r="VXY759"/>
      <c r="VXZ759"/>
      <c r="VYA759"/>
      <c r="VYB759"/>
      <c r="VYC759"/>
      <c r="VYD759"/>
      <c r="VYE759"/>
      <c r="VYF759"/>
      <c r="VYG759"/>
      <c r="VYH759"/>
      <c r="VYI759"/>
      <c r="VYJ759"/>
      <c r="VYK759"/>
      <c r="VYL759"/>
      <c r="VYM759"/>
      <c r="VYN759"/>
      <c r="VYO759"/>
      <c r="VYP759"/>
      <c r="VYQ759"/>
      <c r="VYR759"/>
      <c r="VYS759"/>
      <c r="VYT759"/>
      <c r="VYU759"/>
      <c r="VYV759"/>
      <c r="VYW759"/>
      <c r="VYX759"/>
      <c r="VYY759"/>
      <c r="VYZ759"/>
      <c r="VZA759"/>
      <c r="VZB759"/>
      <c r="VZC759"/>
      <c r="VZD759"/>
      <c r="VZE759"/>
      <c r="VZF759"/>
      <c r="VZG759"/>
      <c r="VZH759"/>
      <c r="VZI759"/>
      <c r="VZJ759"/>
      <c r="VZK759"/>
      <c r="VZL759"/>
      <c r="VZM759"/>
      <c r="VZN759"/>
      <c r="VZO759"/>
      <c r="VZP759"/>
      <c r="VZQ759"/>
      <c r="VZR759"/>
      <c r="VZS759"/>
      <c r="VZT759"/>
      <c r="VZU759"/>
      <c r="VZV759"/>
      <c r="VZW759"/>
      <c r="VZX759"/>
      <c r="VZY759"/>
      <c r="VZZ759"/>
      <c r="WAA759"/>
      <c r="WAB759"/>
      <c r="WAC759"/>
      <c r="WAD759"/>
      <c r="WAE759"/>
      <c r="WAF759"/>
      <c r="WAG759"/>
      <c r="WAH759"/>
      <c r="WAI759"/>
      <c r="WAJ759"/>
      <c r="WAK759"/>
      <c r="WAL759"/>
      <c r="WAM759"/>
      <c r="WAN759"/>
      <c r="WAO759"/>
      <c r="WAP759"/>
      <c r="WAQ759"/>
      <c r="WAR759"/>
      <c r="WAS759"/>
      <c r="WAT759"/>
      <c r="WAU759"/>
      <c r="WAV759"/>
      <c r="WAW759"/>
      <c r="WAX759"/>
      <c r="WAY759"/>
      <c r="WAZ759"/>
      <c r="WBA759"/>
      <c r="WBB759"/>
      <c r="WBC759"/>
      <c r="WBD759"/>
      <c r="WBE759"/>
      <c r="WBF759"/>
      <c r="WBG759"/>
      <c r="WBH759"/>
      <c r="WBI759"/>
      <c r="WBJ759"/>
      <c r="WBK759"/>
      <c r="WBL759"/>
      <c r="WBM759"/>
      <c r="WBN759"/>
      <c r="WBO759"/>
      <c r="WBP759"/>
      <c r="WBQ759"/>
      <c r="WBR759"/>
      <c r="WBS759"/>
      <c r="WBT759"/>
      <c r="WBU759"/>
      <c r="WBV759"/>
      <c r="WBW759"/>
      <c r="WBX759"/>
      <c r="WBY759"/>
      <c r="WBZ759"/>
      <c r="WCA759"/>
      <c r="WCB759"/>
      <c r="WCC759"/>
      <c r="WCD759"/>
      <c r="WCE759"/>
      <c r="WCF759"/>
      <c r="WCG759"/>
      <c r="WCH759"/>
      <c r="WCI759"/>
      <c r="WCJ759"/>
      <c r="WCK759"/>
      <c r="WCL759"/>
      <c r="WCM759"/>
      <c r="WCN759"/>
      <c r="WCO759"/>
      <c r="WCP759"/>
      <c r="WCQ759"/>
      <c r="WCR759"/>
      <c r="WCS759"/>
      <c r="WCT759"/>
      <c r="WCU759"/>
      <c r="WCV759"/>
      <c r="WCW759"/>
      <c r="WCX759"/>
      <c r="WCY759"/>
      <c r="WCZ759"/>
      <c r="WDA759"/>
      <c r="WDB759"/>
      <c r="WDC759"/>
      <c r="WDD759"/>
      <c r="WDE759"/>
      <c r="WDF759"/>
      <c r="WDG759"/>
      <c r="WDH759"/>
      <c r="WDI759"/>
      <c r="WDJ759"/>
      <c r="WDK759"/>
      <c r="WDL759"/>
      <c r="WDM759"/>
      <c r="WDN759"/>
      <c r="WDO759"/>
      <c r="WDP759"/>
      <c r="WDQ759"/>
      <c r="WDR759"/>
      <c r="WDS759"/>
      <c r="WDT759"/>
      <c r="WDU759"/>
      <c r="WDV759"/>
      <c r="WDW759"/>
      <c r="WDX759"/>
      <c r="WDY759"/>
      <c r="WDZ759"/>
      <c r="WEA759"/>
      <c r="WEB759"/>
      <c r="WEC759"/>
      <c r="WED759"/>
      <c r="WEE759"/>
      <c r="WEF759"/>
      <c r="WEG759"/>
      <c r="WEH759"/>
      <c r="WEI759"/>
      <c r="WEJ759"/>
      <c r="WEK759"/>
      <c r="WEL759"/>
      <c r="WEM759"/>
      <c r="WEN759"/>
      <c r="WEO759"/>
      <c r="WEP759"/>
      <c r="WEQ759"/>
      <c r="WER759"/>
      <c r="WES759"/>
      <c r="WET759"/>
      <c r="WEU759"/>
      <c r="WEV759"/>
      <c r="WEW759"/>
      <c r="WEX759"/>
      <c r="WEY759"/>
      <c r="WEZ759"/>
      <c r="WFA759"/>
      <c r="WFB759"/>
      <c r="WFC759"/>
      <c r="WFD759"/>
      <c r="WFE759"/>
      <c r="WFF759"/>
      <c r="WFG759"/>
      <c r="WFH759"/>
      <c r="WFI759"/>
      <c r="WFJ759"/>
      <c r="WFK759"/>
      <c r="WFL759"/>
      <c r="WFM759"/>
      <c r="WFN759"/>
      <c r="WFO759"/>
      <c r="WFP759"/>
      <c r="WFQ759"/>
      <c r="WFR759"/>
      <c r="WFS759"/>
      <c r="WFT759"/>
      <c r="WFU759"/>
      <c r="WFV759"/>
      <c r="WFW759"/>
      <c r="WFX759"/>
      <c r="WFY759"/>
      <c r="WFZ759"/>
      <c r="WGA759"/>
      <c r="WGB759"/>
      <c r="WGC759"/>
      <c r="WGD759"/>
      <c r="WGE759"/>
      <c r="WGF759"/>
      <c r="WGG759"/>
      <c r="WGH759"/>
      <c r="WGI759"/>
      <c r="WGJ759"/>
      <c r="WGK759"/>
      <c r="WGL759"/>
      <c r="WGM759"/>
      <c r="WGN759"/>
      <c r="WGO759"/>
      <c r="WGP759"/>
      <c r="WGQ759"/>
      <c r="WGR759"/>
      <c r="WGS759"/>
      <c r="WGT759"/>
      <c r="WGU759"/>
      <c r="WGV759"/>
      <c r="WGW759"/>
      <c r="WGX759"/>
      <c r="WGY759"/>
      <c r="WGZ759"/>
      <c r="WHA759"/>
      <c r="WHB759"/>
      <c r="WHC759"/>
      <c r="WHD759"/>
      <c r="WHE759"/>
      <c r="WHF759"/>
      <c r="WHG759"/>
      <c r="WHH759"/>
      <c r="WHI759"/>
      <c r="WHJ759"/>
      <c r="WHK759"/>
      <c r="WHL759"/>
      <c r="WHM759"/>
      <c r="WHN759"/>
      <c r="WHO759"/>
      <c r="WHP759"/>
      <c r="WHQ759"/>
      <c r="WHR759"/>
      <c r="WHS759"/>
      <c r="WHT759"/>
      <c r="WHU759"/>
      <c r="WHV759"/>
      <c r="WHW759"/>
      <c r="WHX759"/>
      <c r="WHY759"/>
      <c r="WHZ759"/>
      <c r="WIA759"/>
      <c r="WIB759"/>
      <c r="WIC759"/>
      <c r="WID759"/>
      <c r="WIE759"/>
      <c r="WIF759"/>
      <c r="WIG759"/>
      <c r="WIH759"/>
      <c r="WII759"/>
      <c r="WIJ759"/>
      <c r="WIK759"/>
      <c r="WIL759"/>
      <c r="WIM759"/>
      <c r="WIN759"/>
      <c r="WIO759"/>
      <c r="WIP759"/>
      <c r="WIQ759"/>
      <c r="WIR759"/>
      <c r="WIS759"/>
      <c r="WIT759"/>
      <c r="WIU759"/>
      <c r="WIV759"/>
      <c r="WIW759"/>
      <c r="WIX759"/>
      <c r="WIY759"/>
      <c r="WIZ759"/>
      <c r="WJA759"/>
      <c r="WJB759"/>
      <c r="WJC759"/>
      <c r="WJD759"/>
      <c r="WJE759"/>
      <c r="WJF759"/>
      <c r="WJG759"/>
      <c r="WJH759"/>
      <c r="WJI759"/>
      <c r="WJJ759"/>
      <c r="WJK759"/>
      <c r="WJL759"/>
      <c r="WJM759"/>
      <c r="WJN759"/>
      <c r="WJO759"/>
      <c r="WJP759"/>
      <c r="WJQ759"/>
      <c r="WJR759"/>
      <c r="WJS759"/>
      <c r="WJT759"/>
      <c r="WJU759"/>
      <c r="WJV759"/>
      <c r="WJW759"/>
      <c r="WJX759"/>
      <c r="WJY759"/>
      <c r="WJZ759"/>
      <c r="WKA759"/>
      <c r="WKB759"/>
      <c r="WKC759"/>
      <c r="WKD759"/>
      <c r="WKE759"/>
      <c r="WKF759"/>
      <c r="WKG759"/>
      <c r="WKH759"/>
      <c r="WKI759"/>
      <c r="WKJ759"/>
      <c r="WKK759"/>
      <c r="WKL759"/>
      <c r="WKM759"/>
      <c r="WKN759"/>
      <c r="WKO759"/>
      <c r="WKP759"/>
      <c r="WKQ759"/>
      <c r="WKR759"/>
      <c r="WKS759"/>
      <c r="WKT759"/>
      <c r="WKU759"/>
      <c r="WKV759"/>
      <c r="WKW759"/>
      <c r="WKX759"/>
      <c r="WKY759"/>
      <c r="WKZ759"/>
      <c r="WLA759"/>
      <c r="WLB759"/>
      <c r="WLC759"/>
      <c r="WLD759"/>
      <c r="WLE759"/>
      <c r="WLF759"/>
      <c r="WLG759"/>
      <c r="WLH759"/>
      <c r="WLI759"/>
      <c r="WLJ759"/>
      <c r="WLK759"/>
      <c r="WLL759"/>
      <c r="WLM759"/>
      <c r="WLN759"/>
      <c r="WLO759"/>
      <c r="WLP759"/>
      <c r="WLQ759"/>
      <c r="WLR759"/>
      <c r="WLS759"/>
      <c r="WLT759"/>
      <c r="WLU759"/>
      <c r="WLV759"/>
      <c r="WLW759"/>
      <c r="WLX759"/>
      <c r="WLY759"/>
      <c r="WLZ759"/>
      <c r="WMA759"/>
      <c r="WMB759"/>
      <c r="WMC759"/>
      <c r="WMD759"/>
      <c r="WME759"/>
      <c r="WMF759"/>
      <c r="WMG759"/>
      <c r="WMH759"/>
      <c r="WMI759"/>
      <c r="WMJ759"/>
      <c r="WMK759"/>
      <c r="WML759"/>
      <c r="WMM759"/>
      <c r="WMN759"/>
      <c r="WMO759"/>
      <c r="WMP759"/>
      <c r="WMQ759"/>
      <c r="WMR759"/>
      <c r="WMS759"/>
      <c r="WMT759"/>
      <c r="WMU759"/>
      <c r="WMV759"/>
      <c r="WMW759"/>
      <c r="WMX759"/>
      <c r="WMY759"/>
      <c r="WMZ759"/>
      <c r="WNA759"/>
      <c r="WNB759"/>
      <c r="WNC759"/>
      <c r="WND759"/>
      <c r="WNE759"/>
      <c r="WNF759"/>
      <c r="WNG759"/>
      <c r="WNH759"/>
      <c r="WNI759"/>
      <c r="WNJ759"/>
      <c r="WNK759"/>
      <c r="WNL759"/>
      <c r="WNM759"/>
      <c r="WNN759"/>
      <c r="WNO759"/>
      <c r="WNP759"/>
      <c r="WNQ759"/>
      <c r="WNR759"/>
      <c r="WNS759"/>
      <c r="WNT759"/>
      <c r="WNU759"/>
      <c r="WNV759"/>
      <c r="WNW759"/>
      <c r="WNX759"/>
      <c r="WNY759"/>
      <c r="WNZ759"/>
      <c r="WOA759"/>
      <c r="WOB759"/>
      <c r="WOC759"/>
      <c r="WOD759"/>
      <c r="WOE759"/>
      <c r="WOF759"/>
      <c r="WOG759"/>
      <c r="WOH759"/>
      <c r="WOI759"/>
      <c r="WOJ759"/>
      <c r="WOK759"/>
      <c r="WOL759"/>
      <c r="WOM759"/>
      <c r="WON759"/>
      <c r="WOO759"/>
      <c r="WOP759"/>
      <c r="WOQ759"/>
      <c r="WOR759"/>
      <c r="WOS759"/>
      <c r="WOT759"/>
      <c r="WOU759"/>
      <c r="WOV759"/>
      <c r="WOW759"/>
      <c r="WOX759"/>
      <c r="WOY759"/>
      <c r="WOZ759"/>
      <c r="WPA759"/>
      <c r="WPB759"/>
      <c r="WPC759"/>
      <c r="WPD759"/>
      <c r="WPE759"/>
      <c r="WPF759"/>
      <c r="WPG759"/>
      <c r="WPH759"/>
      <c r="WPI759"/>
      <c r="WPJ759"/>
      <c r="WPK759"/>
      <c r="WPL759"/>
      <c r="WPM759"/>
      <c r="WPN759"/>
      <c r="WPO759"/>
      <c r="WPP759"/>
      <c r="WPQ759"/>
      <c r="WPR759"/>
      <c r="WPS759"/>
      <c r="WPT759"/>
      <c r="WPU759"/>
      <c r="WPV759"/>
      <c r="WPW759"/>
      <c r="WPX759"/>
      <c r="WPY759"/>
      <c r="WPZ759"/>
      <c r="WQA759"/>
      <c r="WQB759"/>
      <c r="WQC759"/>
      <c r="WQD759"/>
      <c r="WQE759"/>
      <c r="WQF759"/>
      <c r="WQG759"/>
      <c r="WQH759"/>
      <c r="WQI759"/>
      <c r="WQJ759"/>
      <c r="WQK759"/>
      <c r="WQL759"/>
      <c r="WQM759"/>
      <c r="WQN759"/>
      <c r="WQO759"/>
      <c r="WQP759"/>
      <c r="WQQ759"/>
      <c r="WQR759"/>
      <c r="WQS759"/>
      <c r="WQT759"/>
      <c r="WQU759"/>
      <c r="WQV759"/>
      <c r="WQW759"/>
      <c r="WQX759"/>
      <c r="WQY759"/>
      <c r="WQZ759"/>
      <c r="WRA759"/>
      <c r="WRB759"/>
      <c r="WRC759"/>
      <c r="WRD759"/>
      <c r="WRE759"/>
      <c r="WRF759"/>
      <c r="WRG759"/>
      <c r="WRH759"/>
      <c r="WRI759"/>
      <c r="WRJ759"/>
      <c r="WRK759"/>
      <c r="WRL759"/>
      <c r="WRM759"/>
      <c r="WRN759"/>
      <c r="WRO759"/>
      <c r="WRP759"/>
      <c r="WRQ759"/>
      <c r="WRR759"/>
      <c r="WRS759"/>
      <c r="WRT759"/>
      <c r="WRU759"/>
      <c r="WRV759"/>
      <c r="WRW759"/>
      <c r="WRX759"/>
      <c r="WRY759"/>
      <c r="WRZ759"/>
      <c r="WSA759"/>
      <c r="WSB759"/>
      <c r="WSC759"/>
      <c r="WSD759"/>
      <c r="WSE759"/>
      <c r="WSF759"/>
      <c r="WSG759"/>
      <c r="WSH759"/>
      <c r="WSI759"/>
      <c r="WSJ759"/>
      <c r="WSK759"/>
      <c r="WSL759"/>
      <c r="WSM759"/>
      <c r="WSN759"/>
      <c r="WSO759"/>
      <c r="WSP759"/>
      <c r="WSQ759"/>
      <c r="WSR759"/>
      <c r="WSS759"/>
      <c r="WST759"/>
      <c r="WSU759"/>
      <c r="WSV759"/>
      <c r="WSW759"/>
      <c r="WSX759"/>
      <c r="WSY759"/>
      <c r="WSZ759"/>
      <c r="WTA759"/>
      <c r="WTB759"/>
      <c r="WTC759"/>
      <c r="WTD759"/>
      <c r="WTE759"/>
      <c r="WTF759"/>
      <c r="WTG759"/>
      <c r="WTH759"/>
      <c r="WTI759"/>
      <c r="WTJ759"/>
      <c r="WTK759"/>
      <c r="WTL759"/>
      <c r="WTM759"/>
      <c r="WTN759"/>
      <c r="WTO759"/>
      <c r="WTP759"/>
      <c r="WTQ759"/>
      <c r="WTR759"/>
      <c r="WTS759"/>
      <c r="WTT759"/>
      <c r="WTU759"/>
      <c r="WTV759"/>
      <c r="WTW759"/>
      <c r="WTX759"/>
      <c r="WTY759"/>
      <c r="WTZ759"/>
      <c r="WUA759"/>
      <c r="WUB759"/>
      <c r="WUC759"/>
      <c r="WUD759"/>
      <c r="WUE759"/>
      <c r="WUF759"/>
      <c r="WUG759"/>
      <c r="WUH759"/>
      <c r="WUI759"/>
      <c r="WUJ759"/>
      <c r="WUK759"/>
      <c r="WUL759"/>
      <c r="WUM759"/>
      <c r="WUN759"/>
      <c r="WUO759"/>
      <c r="WUP759"/>
      <c r="WUQ759"/>
      <c r="WUR759"/>
      <c r="WUS759"/>
      <c r="WUT759"/>
      <c r="WUU759"/>
      <c r="WUV759"/>
      <c r="WUW759"/>
      <c r="WUX759"/>
      <c r="WUY759"/>
      <c r="WUZ759"/>
      <c r="WVA759"/>
      <c r="WVB759"/>
      <c r="WVC759"/>
      <c r="WVD759"/>
      <c r="WVE759"/>
      <c r="WVF759"/>
      <c r="WVG759"/>
      <c r="WVH759"/>
      <c r="WVI759"/>
      <c r="WVJ759"/>
      <c r="WVK759"/>
      <c r="WVL759"/>
      <c r="WVM759"/>
      <c r="WVN759"/>
      <c r="WVO759"/>
      <c r="WVP759"/>
      <c r="WVQ759"/>
      <c r="WVR759"/>
      <c r="WVS759"/>
      <c r="WVT759"/>
      <c r="WVU759"/>
      <c r="WVV759"/>
      <c r="WVW759"/>
      <c r="WVX759"/>
      <c r="WVY759"/>
      <c r="WVZ759"/>
      <c r="WWA759"/>
      <c r="WWB759"/>
      <c r="WWC759"/>
      <c r="WWD759"/>
      <c r="WWE759"/>
      <c r="WWF759"/>
      <c r="WWG759"/>
      <c r="WWH759"/>
      <c r="WWI759"/>
      <c r="WWJ759"/>
      <c r="WWK759"/>
      <c r="WWL759"/>
      <c r="WWM759"/>
      <c r="WWN759"/>
      <c r="WWO759"/>
      <c r="WWP759"/>
      <c r="WWQ759"/>
      <c r="WWR759"/>
      <c r="WWS759"/>
      <c r="WWT759"/>
      <c r="WWU759"/>
      <c r="WWV759"/>
      <c r="WWW759"/>
      <c r="WWX759"/>
      <c r="WWY759"/>
      <c r="WWZ759"/>
      <c r="WXA759"/>
      <c r="WXB759"/>
      <c r="WXC759"/>
      <c r="WXD759"/>
      <c r="WXE759"/>
      <c r="WXF759"/>
      <c r="WXG759"/>
      <c r="WXH759"/>
      <c r="WXI759"/>
      <c r="WXJ759"/>
      <c r="WXK759"/>
      <c r="WXL759"/>
      <c r="WXM759"/>
      <c r="WXN759"/>
      <c r="WXO759"/>
      <c r="WXP759"/>
      <c r="WXQ759"/>
      <c r="WXR759"/>
      <c r="WXS759"/>
      <c r="WXT759"/>
      <c r="WXU759"/>
      <c r="WXV759"/>
      <c r="WXW759"/>
      <c r="WXX759"/>
      <c r="WXY759"/>
      <c r="WXZ759"/>
      <c r="WYA759"/>
      <c r="WYB759"/>
      <c r="WYC759"/>
      <c r="WYD759"/>
      <c r="WYE759"/>
      <c r="WYF759"/>
      <c r="WYG759"/>
      <c r="WYH759"/>
      <c r="WYI759"/>
      <c r="WYJ759"/>
      <c r="WYK759"/>
      <c r="WYL759"/>
      <c r="WYM759"/>
      <c r="WYN759"/>
      <c r="WYO759"/>
      <c r="WYP759"/>
      <c r="WYQ759"/>
      <c r="WYR759"/>
      <c r="WYS759"/>
      <c r="WYT759"/>
      <c r="WYU759"/>
      <c r="WYV759"/>
      <c r="WYW759"/>
      <c r="WYX759"/>
      <c r="WYY759"/>
      <c r="WYZ759"/>
      <c r="WZA759"/>
      <c r="WZB759"/>
      <c r="WZC759"/>
      <c r="WZD759"/>
      <c r="WZE759"/>
      <c r="WZF759"/>
      <c r="WZG759"/>
      <c r="WZH759"/>
      <c r="WZI759"/>
      <c r="WZJ759"/>
      <c r="WZK759"/>
      <c r="WZL759"/>
      <c r="WZM759"/>
      <c r="WZN759"/>
      <c r="WZO759"/>
      <c r="WZP759"/>
      <c r="WZQ759"/>
      <c r="WZR759"/>
      <c r="WZS759"/>
      <c r="WZT759"/>
      <c r="WZU759"/>
      <c r="WZV759"/>
      <c r="WZW759"/>
      <c r="WZX759"/>
      <c r="WZY759"/>
      <c r="WZZ759"/>
      <c r="XAA759"/>
      <c r="XAB759"/>
      <c r="XAC759"/>
      <c r="XAD759"/>
      <c r="XAE759"/>
      <c r="XAF759"/>
      <c r="XAG759"/>
      <c r="XAH759"/>
      <c r="XAI759"/>
      <c r="XAJ759"/>
      <c r="XAK759"/>
      <c r="XAL759"/>
      <c r="XAM759"/>
      <c r="XAN759"/>
      <c r="XAO759"/>
      <c r="XAP759"/>
      <c r="XAQ759"/>
      <c r="XAR759"/>
      <c r="XAS759"/>
      <c r="XAT759"/>
      <c r="XAU759"/>
      <c r="XAV759"/>
      <c r="XAW759"/>
      <c r="XAX759"/>
      <c r="XAY759"/>
      <c r="XAZ759"/>
      <c r="XBA759"/>
      <c r="XBB759"/>
      <c r="XBC759"/>
      <c r="XBD759"/>
      <c r="XBE759"/>
      <c r="XBF759"/>
      <c r="XBG759"/>
      <c r="XBH759"/>
      <c r="XBI759"/>
      <c r="XBJ759"/>
      <c r="XBK759"/>
      <c r="XBL759"/>
      <c r="XBM759"/>
      <c r="XBN759"/>
      <c r="XBO759"/>
      <c r="XBP759"/>
      <c r="XBQ759"/>
      <c r="XBR759"/>
      <c r="XBS759"/>
      <c r="XBT759"/>
      <c r="XBU759"/>
      <c r="XBV759"/>
      <c r="XBW759"/>
      <c r="XBX759"/>
      <c r="XBY759"/>
      <c r="XBZ759"/>
      <c r="XCA759"/>
      <c r="XCB759"/>
      <c r="XCC759"/>
      <c r="XCD759"/>
      <c r="XCE759"/>
      <c r="XCF759"/>
      <c r="XCG759"/>
      <c r="XCH759"/>
      <c r="XCI759"/>
      <c r="XCJ759"/>
      <c r="XCK759"/>
      <c r="XCL759"/>
      <c r="XCM759"/>
      <c r="XCN759"/>
      <c r="XCO759"/>
      <c r="XCP759"/>
      <c r="XCQ759"/>
      <c r="XCR759"/>
      <c r="XCS759"/>
      <c r="XCT759"/>
      <c r="XCU759"/>
      <c r="XCV759"/>
      <c r="XCW759"/>
      <c r="XCX759"/>
      <c r="XCY759"/>
      <c r="XCZ759"/>
      <c r="XDA759"/>
      <c r="XDB759"/>
      <c r="XDC759"/>
      <c r="XDD759"/>
      <c r="XDE759"/>
      <c r="XDF759"/>
      <c r="XDG759"/>
      <c r="XDH759"/>
      <c r="XDI759"/>
      <c r="XDJ759"/>
      <c r="XDK759"/>
      <c r="XDL759"/>
      <c r="XDM759"/>
      <c r="XDN759"/>
      <c r="XDO759"/>
      <c r="XDP759"/>
      <c r="XDQ759"/>
      <c r="XDR759"/>
      <c r="XDS759"/>
      <c r="XDT759"/>
      <c r="XDU759"/>
      <c r="XDV759"/>
      <c r="XDW759"/>
      <c r="XDX759"/>
      <c r="XDY759"/>
      <c r="XDZ759"/>
      <c r="XEA759"/>
      <c r="XEB759"/>
      <c r="XEC759"/>
      <c r="XED759"/>
      <c r="XEE759"/>
      <c r="XEF759"/>
      <c r="XEG759"/>
      <c r="XEH759"/>
      <c r="XEI759"/>
      <c r="XEJ759"/>
      <c r="XEK759"/>
      <c r="XEL759"/>
      <c r="XEM759"/>
      <c r="XEN759"/>
      <c r="XEO759"/>
      <c r="XEP759"/>
      <c r="XEQ759"/>
      <c r="XER759"/>
      <c r="XES759"/>
      <c r="XET759"/>
      <c r="XEU759"/>
      <c r="XEV759"/>
      <c r="XEW759"/>
      <c r="XEX759"/>
      <c r="XEY759"/>
      <c r="XEZ759"/>
      <c r="XFA759"/>
      <c r="XFB759"/>
      <c r="XFC759"/>
      <c r="XFD759"/>
    </row>
    <row r="760" spans="1:16384" ht="15">
      <c r="A760" s="192"/>
      <c r="B760" s="184"/>
      <c r="C760" s="86" t="s">
        <v>162</v>
      </c>
      <c r="D760" s="62"/>
      <c r="E760" s="60"/>
      <c r="F760" s="82" t="s">
        <v>107</v>
      </c>
      <c r="G760" s="60"/>
      <c r="H760" s="123" t="s">
        <v>167</v>
      </c>
      <c r="I760" s="60"/>
      <c r="J760" s="60"/>
      <c r="K760" s="123" t="s">
        <v>166</v>
      </c>
      <c r="L760" s="60"/>
      <c r="M760" s="152" t="s">
        <v>164</v>
      </c>
      <c r="N760" s="60"/>
      <c r="O760" s="123" t="s">
        <v>167</v>
      </c>
      <c r="P760" s="60"/>
      <c r="Q760" s="60"/>
      <c r="R760" s="60"/>
      <c r="S760" s="123" t="s">
        <v>166</v>
      </c>
      <c r="T760" s="60"/>
      <c r="U760" s="60"/>
      <c r="V760" s="60"/>
      <c r="W760" s="60"/>
      <c r="X760" s="60"/>
      <c r="Y760" s="60"/>
      <c r="Z760" s="60"/>
      <c r="AA760" s="60"/>
      <c r="AB760" s="145"/>
      <c r="AC760" s="60"/>
      <c r="AD760" s="123" t="s">
        <v>166</v>
      </c>
      <c r="AE760" s="60"/>
      <c r="AF760" s="145"/>
      <c r="AG760" s="60"/>
      <c r="AH760" s="60"/>
      <c r="AI760" s="123" t="s">
        <v>166</v>
      </c>
      <c r="AJ760" s="60"/>
      <c r="AK760" s="145"/>
      <c r="AL760" s="60"/>
      <c r="AM760" s="77"/>
      <c r="AN760" s="77"/>
      <c r="AO760" s="155" t="s">
        <v>171</v>
      </c>
      <c r="AP760" s="77"/>
      <c r="AQ760" s="77">
        <f t="shared" si="319"/>
        <v>9</v>
      </c>
      <c r="AR760" s="87">
        <f t="shared" si="320"/>
        <v>102</v>
      </c>
      <c r="AS760" s="79">
        <f t="shared" si="318"/>
        <v>8.8235294117647065E-2</v>
      </c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  <c r="CQ760"/>
      <c r="CR760"/>
      <c r="CS760"/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  <c r="DV760"/>
      <c r="DW760"/>
      <c r="DX760"/>
      <c r="DY760"/>
      <c r="DZ760"/>
      <c r="EA760"/>
      <c r="EB760"/>
      <c r="EC760"/>
      <c r="ED760"/>
      <c r="EE760"/>
      <c r="EF760"/>
      <c r="EG760"/>
      <c r="EH760"/>
      <c r="EI760"/>
      <c r="EJ760"/>
      <c r="EK760"/>
      <c r="EL760"/>
      <c r="EM760"/>
      <c r="EN760"/>
      <c r="EO760"/>
      <c r="EP760"/>
      <c r="EQ760"/>
      <c r="ER760"/>
      <c r="ES760"/>
      <c r="ET760"/>
      <c r="EU760"/>
      <c r="EV760"/>
      <c r="EW760"/>
      <c r="EX760"/>
      <c r="EY760"/>
      <c r="EZ760"/>
      <c r="FA760"/>
      <c r="FB760"/>
      <c r="FC760"/>
      <c r="FD760"/>
      <c r="FE760"/>
      <c r="FF760"/>
      <c r="FG760"/>
      <c r="FH760"/>
      <c r="FI760"/>
      <c r="FJ760"/>
      <c r="FK760"/>
      <c r="FL760"/>
      <c r="FM760"/>
      <c r="FN760"/>
      <c r="FO760"/>
      <c r="FP760"/>
      <c r="FQ760"/>
      <c r="FR760"/>
      <c r="FS760"/>
      <c r="FT760"/>
      <c r="FU760"/>
      <c r="FV760"/>
      <c r="FW760"/>
      <c r="FX760"/>
      <c r="FY760"/>
      <c r="FZ760"/>
      <c r="GA760"/>
      <c r="GB760"/>
      <c r="GC760"/>
      <c r="GD760"/>
      <c r="GE760"/>
      <c r="GF760"/>
      <c r="GG760"/>
      <c r="GH760"/>
      <c r="GI760"/>
      <c r="GJ760"/>
      <c r="GK760"/>
      <c r="GL760"/>
      <c r="GM760"/>
      <c r="GN760"/>
      <c r="GO760"/>
      <c r="GP760"/>
      <c r="GQ760"/>
      <c r="GR760"/>
      <c r="GS760"/>
      <c r="GT760"/>
      <c r="GU760"/>
      <c r="GV760"/>
      <c r="GW760"/>
      <c r="GX760"/>
      <c r="GY760"/>
      <c r="GZ760"/>
      <c r="HA760"/>
      <c r="HB760"/>
      <c r="HC760"/>
      <c r="HD760"/>
      <c r="HE760"/>
      <c r="HF760"/>
      <c r="HG760"/>
      <c r="HH760"/>
      <c r="HI760"/>
      <c r="HJ760"/>
      <c r="HK760"/>
      <c r="HL760"/>
      <c r="HM760"/>
      <c r="HN760"/>
      <c r="HO760"/>
      <c r="HP760"/>
      <c r="HQ760"/>
      <c r="HR760"/>
      <c r="HS760"/>
      <c r="HT760"/>
      <c r="HU760"/>
      <c r="HV760"/>
      <c r="HW760"/>
      <c r="HX760"/>
      <c r="HY760"/>
      <c r="HZ760"/>
      <c r="IA760"/>
      <c r="IB760"/>
      <c r="IC760"/>
      <c r="ID760"/>
      <c r="IE760"/>
      <c r="IF760"/>
      <c r="IG760"/>
      <c r="IH760"/>
      <c r="II760"/>
      <c r="IJ760"/>
      <c r="IK760"/>
      <c r="IL760"/>
      <c r="IM760"/>
      <c r="IN760"/>
      <c r="IO760"/>
      <c r="IP760"/>
      <c r="IQ760"/>
      <c r="IR760"/>
      <c r="IS760"/>
      <c r="IT760"/>
      <c r="IU760"/>
      <c r="IV760"/>
      <c r="IW760"/>
      <c r="IX760"/>
      <c r="IY760"/>
      <c r="IZ760"/>
      <c r="JA760"/>
      <c r="JB760"/>
      <c r="JC760"/>
      <c r="JD760"/>
      <c r="JE760"/>
      <c r="JF760"/>
      <c r="JG760"/>
      <c r="JH760"/>
      <c r="JI760"/>
      <c r="JJ760"/>
      <c r="JK760"/>
      <c r="JL760"/>
      <c r="JM760"/>
      <c r="JN760"/>
      <c r="JO760"/>
      <c r="JP760"/>
      <c r="JQ760"/>
      <c r="JR760"/>
      <c r="JS760"/>
      <c r="JT760"/>
      <c r="JU760"/>
      <c r="JV760"/>
      <c r="JW760"/>
      <c r="JX760"/>
      <c r="JY760"/>
      <c r="JZ760"/>
      <c r="KA760"/>
      <c r="KB760"/>
      <c r="KC760"/>
      <c r="KD760"/>
      <c r="KE760"/>
      <c r="KF760"/>
      <c r="KG760"/>
      <c r="KH760"/>
      <c r="KI760"/>
      <c r="KJ760"/>
      <c r="KK760"/>
      <c r="KL760"/>
      <c r="KM760"/>
      <c r="KN760"/>
      <c r="KO760"/>
      <c r="KP760"/>
      <c r="KQ760"/>
      <c r="KR760"/>
      <c r="KS760"/>
      <c r="KT760"/>
      <c r="KU760"/>
      <c r="KV760"/>
      <c r="KW760"/>
      <c r="KX760"/>
      <c r="KY760"/>
      <c r="KZ760"/>
      <c r="LA760"/>
      <c r="LB760"/>
      <c r="LC760"/>
      <c r="LD760"/>
      <c r="LE760"/>
      <c r="LF760"/>
      <c r="LG760"/>
      <c r="LH760"/>
      <c r="LI760"/>
      <c r="LJ760"/>
      <c r="LK760"/>
      <c r="LL760"/>
      <c r="LM760"/>
      <c r="LN760"/>
      <c r="LO760"/>
      <c r="LP760"/>
      <c r="LQ760"/>
      <c r="LR760"/>
      <c r="LS760"/>
      <c r="LT760"/>
      <c r="LU760"/>
      <c r="LV760"/>
      <c r="LW760"/>
      <c r="LX760"/>
      <c r="LY760"/>
      <c r="LZ760"/>
      <c r="MA760"/>
      <c r="MB760"/>
      <c r="MC760"/>
      <c r="MD760"/>
      <c r="ME760"/>
      <c r="MF760"/>
      <c r="MG760"/>
      <c r="MH760"/>
      <c r="MI760"/>
      <c r="MJ760"/>
      <c r="MK760"/>
      <c r="ML760"/>
      <c r="MM760"/>
      <c r="MN760"/>
      <c r="MO760"/>
      <c r="MP760"/>
      <c r="MQ760"/>
      <c r="MR760"/>
      <c r="MS760"/>
      <c r="MT760"/>
      <c r="MU760"/>
      <c r="MV760"/>
      <c r="MW760"/>
      <c r="MX760"/>
      <c r="MY760"/>
      <c r="MZ760"/>
      <c r="NA760"/>
      <c r="NB760"/>
      <c r="NC760"/>
      <c r="ND760"/>
      <c r="NE760"/>
      <c r="NF760"/>
      <c r="NG760"/>
      <c r="NH760"/>
      <c r="NI760"/>
      <c r="NJ760"/>
      <c r="NK760"/>
      <c r="NL760"/>
      <c r="NM760"/>
      <c r="NN760"/>
      <c r="NO760"/>
      <c r="NP760"/>
      <c r="NQ760"/>
      <c r="NR760"/>
      <c r="NS760"/>
      <c r="NT760"/>
      <c r="NU760"/>
      <c r="NV760"/>
      <c r="NW760"/>
      <c r="NX760"/>
      <c r="NY760"/>
      <c r="NZ760"/>
      <c r="OA760"/>
      <c r="OB760"/>
      <c r="OC760"/>
      <c r="OD760"/>
      <c r="OE760"/>
      <c r="OF760"/>
      <c r="OG760"/>
      <c r="OH760"/>
      <c r="OI760"/>
      <c r="OJ760"/>
      <c r="OK760"/>
      <c r="OL760"/>
      <c r="OM760"/>
      <c r="ON760"/>
      <c r="OO760"/>
      <c r="OP760"/>
      <c r="OQ760"/>
      <c r="OR760"/>
      <c r="OS760"/>
      <c r="OT760"/>
      <c r="OU760"/>
      <c r="OV760"/>
      <c r="OW760"/>
      <c r="OX760"/>
      <c r="OY760"/>
      <c r="OZ760"/>
      <c r="PA760"/>
      <c r="PB760"/>
      <c r="PC760"/>
      <c r="PD760"/>
      <c r="PE760"/>
      <c r="PF760"/>
      <c r="PG760"/>
      <c r="PH760"/>
      <c r="PI760"/>
      <c r="PJ760"/>
      <c r="PK760"/>
      <c r="PL760"/>
      <c r="PM760"/>
      <c r="PN760"/>
      <c r="PO760"/>
      <c r="PP760"/>
      <c r="PQ760"/>
      <c r="PR760"/>
      <c r="PS760"/>
      <c r="PT760"/>
      <c r="PU760"/>
      <c r="PV760"/>
      <c r="PW760"/>
      <c r="PX760"/>
      <c r="PY760"/>
      <c r="PZ760"/>
      <c r="QA760"/>
      <c r="QB760"/>
      <c r="QC760"/>
      <c r="QD760"/>
      <c r="QE760"/>
      <c r="QF760"/>
      <c r="QG760"/>
      <c r="QH760"/>
      <c r="QI760"/>
      <c r="QJ760"/>
      <c r="QK760"/>
      <c r="QL760"/>
      <c r="QM760"/>
      <c r="QN760"/>
      <c r="QO760"/>
      <c r="QP760"/>
      <c r="QQ760"/>
      <c r="QR760"/>
      <c r="QS760"/>
      <c r="QT760"/>
      <c r="QU760"/>
      <c r="QV760"/>
      <c r="QW760"/>
      <c r="QX760"/>
      <c r="QY760"/>
      <c r="QZ760"/>
      <c r="RA760"/>
      <c r="RB760"/>
      <c r="RC760"/>
      <c r="RD760"/>
      <c r="RE760"/>
      <c r="RF760"/>
      <c r="RG760"/>
      <c r="RH760"/>
      <c r="RI760"/>
      <c r="RJ760"/>
      <c r="RK760"/>
      <c r="RL760"/>
      <c r="RM760"/>
      <c r="RN760"/>
      <c r="RO760"/>
      <c r="RP760"/>
      <c r="RQ760"/>
      <c r="RR760"/>
      <c r="RS760"/>
      <c r="RT760"/>
      <c r="RU760"/>
      <c r="RV760"/>
      <c r="RW760"/>
      <c r="RX760"/>
      <c r="RY760"/>
      <c r="RZ760"/>
      <c r="SA760"/>
      <c r="SB760"/>
      <c r="SC760"/>
      <c r="SD760"/>
      <c r="SE760"/>
      <c r="SF760"/>
      <c r="SG760"/>
      <c r="SH760"/>
      <c r="SI760"/>
      <c r="SJ760"/>
      <c r="SK760"/>
      <c r="SL760"/>
      <c r="SM760"/>
      <c r="SN760"/>
      <c r="SO760"/>
      <c r="SP760"/>
      <c r="SQ760"/>
      <c r="SR760"/>
      <c r="SS760"/>
      <c r="ST760"/>
      <c r="SU760"/>
      <c r="SV760"/>
      <c r="SW760"/>
      <c r="SX760"/>
      <c r="SY760"/>
      <c r="SZ760"/>
      <c r="TA760"/>
      <c r="TB760"/>
      <c r="TC760"/>
      <c r="TD760"/>
      <c r="TE760"/>
      <c r="TF760"/>
      <c r="TG760"/>
      <c r="TH760"/>
      <c r="TI760"/>
      <c r="TJ760"/>
      <c r="TK760"/>
      <c r="TL760"/>
      <c r="TM760"/>
      <c r="TN760"/>
      <c r="TO760"/>
      <c r="TP760"/>
      <c r="TQ760"/>
      <c r="TR760"/>
      <c r="TS760"/>
      <c r="TT760"/>
      <c r="TU760"/>
      <c r="TV760"/>
      <c r="TW760"/>
      <c r="TX760"/>
      <c r="TY760"/>
      <c r="TZ760"/>
      <c r="UA760"/>
      <c r="UB760"/>
      <c r="UC760"/>
      <c r="UD760"/>
      <c r="UE760"/>
      <c r="UF760"/>
      <c r="UG760"/>
      <c r="UH760"/>
      <c r="UI760"/>
      <c r="UJ760"/>
      <c r="UK760"/>
      <c r="UL760"/>
      <c r="UM760"/>
      <c r="UN760"/>
      <c r="UO760"/>
      <c r="UP760"/>
      <c r="UQ760"/>
      <c r="UR760"/>
      <c r="US760"/>
      <c r="UT760"/>
      <c r="UU760"/>
      <c r="UV760"/>
      <c r="UW760"/>
      <c r="UX760"/>
      <c r="UY760"/>
      <c r="UZ760"/>
      <c r="VA760"/>
      <c r="VB760"/>
      <c r="VC760"/>
      <c r="VD760"/>
      <c r="VE760"/>
      <c r="VF760"/>
      <c r="VG760"/>
      <c r="VH760"/>
      <c r="VI760"/>
      <c r="VJ760"/>
      <c r="VK760"/>
      <c r="VL760"/>
      <c r="VM760"/>
      <c r="VN760"/>
      <c r="VO760"/>
      <c r="VP760"/>
      <c r="VQ760"/>
      <c r="VR760"/>
      <c r="VS760"/>
      <c r="VT760"/>
      <c r="VU760"/>
      <c r="VV760"/>
      <c r="VW760"/>
      <c r="VX760"/>
      <c r="VY760"/>
      <c r="VZ760"/>
      <c r="WA760"/>
      <c r="WB760"/>
      <c r="WC760"/>
      <c r="WD760"/>
      <c r="WE760"/>
      <c r="WF760"/>
      <c r="WG760"/>
      <c r="WH760"/>
      <c r="WI760"/>
      <c r="WJ760"/>
      <c r="WK760"/>
      <c r="WL760"/>
      <c r="WM760"/>
      <c r="WN760"/>
      <c r="WO760"/>
      <c r="WP760"/>
      <c r="WQ760"/>
      <c r="WR760"/>
      <c r="WS760"/>
      <c r="WT760"/>
      <c r="WU760"/>
      <c r="WV760"/>
      <c r="WW760"/>
      <c r="WX760"/>
      <c r="WY760"/>
      <c r="WZ760"/>
      <c r="XA760"/>
      <c r="XB760"/>
      <c r="XC760"/>
      <c r="XD760"/>
      <c r="XE760"/>
      <c r="XF760"/>
      <c r="XG760"/>
      <c r="XH760"/>
      <c r="XI760"/>
      <c r="XJ760"/>
      <c r="XK760"/>
      <c r="XL760"/>
      <c r="XM760"/>
      <c r="XN760"/>
      <c r="XO760"/>
      <c r="XP760"/>
      <c r="XQ760"/>
      <c r="XR760"/>
      <c r="XS760"/>
      <c r="XT760"/>
      <c r="XU760"/>
      <c r="XV760"/>
      <c r="XW760"/>
      <c r="XX760"/>
      <c r="XY760"/>
      <c r="XZ760"/>
      <c r="YA760"/>
      <c r="YB760"/>
      <c r="YC760"/>
      <c r="YD760"/>
      <c r="YE760"/>
      <c r="YF760"/>
      <c r="YG760"/>
      <c r="YH760"/>
      <c r="YI760"/>
      <c r="YJ760"/>
      <c r="YK760"/>
      <c r="YL760"/>
      <c r="YM760"/>
      <c r="YN760"/>
      <c r="YO760"/>
      <c r="YP760"/>
      <c r="YQ760"/>
      <c r="YR760"/>
      <c r="YS760"/>
      <c r="YT760"/>
      <c r="YU760"/>
      <c r="YV760"/>
      <c r="YW760"/>
      <c r="YX760"/>
      <c r="YY760"/>
      <c r="YZ760"/>
      <c r="ZA760"/>
      <c r="ZB760"/>
      <c r="ZC760"/>
      <c r="ZD760"/>
      <c r="ZE760"/>
      <c r="ZF760"/>
      <c r="ZG760"/>
      <c r="ZH760"/>
      <c r="ZI760"/>
      <c r="ZJ760"/>
      <c r="ZK760"/>
      <c r="ZL760"/>
      <c r="ZM760"/>
      <c r="ZN760"/>
      <c r="ZO760"/>
      <c r="ZP760"/>
      <c r="ZQ760"/>
      <c r="ZR760"/>
      <c r="ZS760"/>
      <c r="ZT760"/>
      <c r="ZU760"/>
      <c r="ZV760"/>
      <c r="ZW760"/>
      <c r="ZX760"/>
      <c r="ZY760"/>
      <c r="ZZ760"/>
      <c r="AAA760"/>
      <c r="AAB760"/>
      <c r="AAC760"/>
      <c r="AAD760"/>
      <c r="AAE760"/>
      <c r="AAF760"/>
      <c r="AAG760"/>
      <c r="AAH760"/>
      <c r="AAI760"/>
      <c r="AAJ760"/>
      <c r="AAK760"/>
      <c r="AAL760"/>
      <c r="AAM760"/>
      <c r="AAN760"/>
      <c r="AAO760"/>
      <c r="AAP760"/>
      <c r="AAQ760"/>
      <c r="AAR760"/>
      <c r="AAS760"/>
      <c r="AAT760"/>
      <c r="AAU760"/>
      <c r="AAV760"/>
      <c r="AAW760"/>
      <c r="AAX760"/>
      <c r="AAY760"/>
      <c r="AAZ760"/>
      <c r="ABA760"/>
      <c r="ABB760"/>
      <c r="ABC760"/>
      <c r="ABD760"/>
      <c r="ABE760"/>
      <c r="ABF760"/>
      <c r="ABG760"/>
      <c r="ABH760"/>
      <c r="ABI760"/>
      <c r="ABJ760"/>
      <c r="ABK760"/>
      <c r="ABL760"/>
      <c r="ABM760"/>
      <c r="ABN760"/>
      <c r="ABO760"/>
      <c r="ABP760"/>
      <c r="ABQ760"/>
      <c r="ABR760"/>
      <c r="ABS760"/>
      <c r="ABT760"/>
      <c r="ABU760"/>
      <c r="ABV760"/>
      <c r="ABW760"/>
      <c r="ABX760"/>
      <c r="ABY760"/>
      <c r="ABZ760"/>
      <c r="ACA760"/>
      <c r="ACB760"/>
      <c r="ACC760"/>
      <c r="ACD760"/>
      <c r="ACE760"/>
      <c r="ACF760"/>
      <c r="ACG760"/>
      <c r="ACH760"/>
      <c r="ACI760"/>
      <c r="ACJ760"/>
      <c r="ACK760"/>
      <c r="ACL760"/>
      <c r="ACM760"/>
      <c r="ACN760"/>
      <c r="ACO760"/>
      <c r="ACP760"/>
      <c r="ACQ760"/>
      <c r="ACR760"/>
      <c r="ACS760"/>
      <c r="ACT760"/>
      <c r="ACU760"/>
      <c r="ACV760"/>
      <c r="ACW760"/>
      <c r="ACX760"/>
      <c r="ACY760"/>
      <c r="ACZ760"/>
      <c r="ADA760"/>
      <c r="ADB760"/>
      <c r="ADC760"/>
      <c r="ADD760"/>
      <c r="ADE760"/>
      <c r="ADF760"/>
      <c r="ADG760"/>
      <c r="ADH760"/>
      <c r="ADI760"/>
      <c r="ADJ760"/>
      <c r="ADK760"/>
      <c r="ADL760"/>
      <c r="ADM760"/>
      <c r="ADN760"/>
      <c r="ADO760"/>
      <c r="ADP760"/>
      <c r="ADQ760"/>
      <c r="ADR760"/>
      <c r="ADS760"/>
      <c r="ADT760"/>
      <c r="ADU760"/>
      <c r="ADV760"/>
      <c r="ADW760"/>
      <c r="ADX760"/>
      <c r="ADY760"/>
      <c r="ADZ760"/>
      <c r="AEA760"/>
      <c r="AEB760"/>
      <c r="AEC760"/>
      <c r="AED760"/>
      <c r="AEE760"/>
      <c r="AEF760"/>
      <c r="AEG760"/>
      <c r="AEH760"/>
      <c r="AEI760"/>
      <c r="AEJ760"/>
      <c r="AEK760"/>
      <c r="AEL760"/>
      <c r="AEM760"/>
      <c r="AEN760"/>
      <c r="AEO760"/>
      <c r="AEP760"/>
      <c r="AEQ760"/>
      <c r="AER760"/>
      <c r="AES760"/>
      <c r="AET760"/>
      <c r="AEU760"/>
      <c r="AEV760"/>
      <c r="AEW760"/>
      <c r="AEX760"/>
      <c r="AEY760"/>
      <c r="AEZ760"/>
      <c r="AFA760"/>
      <c r="AFB760"/>
      <c r="AFC760"/>
      <c r="AFD760"/>
      <c r="AFE760"/>
      <c r="AFF760"/>
      <c r="AFG760"/>
      <c r="AFH760"/>
      <c r="AFI760"/>
      <c r="AFJ760"/>
      <c r="AFK760"/>
      <c r="AFL760"/>
      <c r="AFM760"/>
      <c r="AFN760"/>
      <c r="AFO760"/>
      <c r="AFP760"/>
      <c r="AFQ760"/>
      <c r="AFR760"/>
      <c r="AFS760"/>
      <c r="AFT760"/>
      <c r="AFU760"/>
      <c r="AFV760"/>
      <c r="AFW760"/>
      <c r="AFX760"/>
      <c r="AFY760"/>
      <c r="AFZ760"/>
      <c r="AGA760"/>
      <c r="AGB760"/>
      <c r="AGC760"/>
      <c r="AGD760"/>
      <c r="AGE760"/>
      <c r="AGF760"/>
      <c r="AGG760"/>
      <c r="AGH760"/>
      <c r="AGI760"/>
      <c r="AGJ760"/>
      <c r="AGK760"/>
      <c r="AGL760"/>
      <c r="AGM760"/>
      <c r="AGN760"/>
      <c r="AGO760"/>
      <c r="AGP760"/>
      <c r="AGQ760"/>
      <c r="AGR760"/>
      <c r="AGS760"/>
      <c r="AGT760"/>
      <c r="AGU760"/>
      <c r="AGV760"/>
      <c r="AGW760"/>
      <c r="AGX760"/>
      <c r="AGY760"/>
      <c r="AGZ760"/>
      <c r="AHA760"/>
      <c r="AHB760"/>
      <c r="AHC760"/>
      <c r="AHD760"/>
      <c r="AHE760"/>
      <c r="AHF760"/>
      <c r="AHG760"/>
      <c r="AHH760"/>
      <c r="AHI760"/>
      <c r="AHJ760"/>
      <c r="AHK760"/>
      <c r="AHL760"/>
      <c r="AHM760"/>
      <c r="AHN760"/>
      <c r="AHO760"/>
      <c r="AHP760"/>
      <c r="AHQ760"/>
      <c r="AHR760"/>
      <c r="AHS760"/>
      <c r="AHT760"/>
      <c r="AHU760"/>
      <c r="AHV760"/>
      <c r="AHW760"/>
      <c r="AHX760"/>
      <c r="AHY760"/>
      <c r="AHZ760"/>
      <c r="AIA760"/>
      <c r="AIB760"/>
      <c r="AIC760"/>
      <c r="AID760"/>
      <c r="AIE760"/>
      <c r="AIF760"/>
      <c r="AIG760"/>
      <c r="AIH760"/>
      <c r="AII760"/>
      <c r="AIJ760"/>
      <c r="AIK760"/>
      <c r="AIL760"/>
      <c r="AIM760"/>
      <c r="AIN760"/>
      <c r="AIO760"/>
      <c r="AIP760"/>
      <c r="AIQ760"/>
      <c r="AIR760"/>
      <c r="AIS760"/>
      <c r="AIT760"/>
      <c r="AIU760"/>
      <c r="AIV760"/>
      <c r="AIW760"/>
      <c r="AIX760"/>
      <c r="AIY760"/>
      <c r="AIZ760"/>
      <c r="AJA760"/>
      <c r="AJB760"/>
      <c r="AJC760"/>
      <c r="AJD760"/>
      <c r="AJE760"/>
      <c r="AJF760"/>
      <c r="AJG760"/>
      <c r="AJH760"/>
      <c r="AJI760"/>
      <c r="AJJ760"/>
      <c r="AJK760"/>
      <c r="AJL760"/>
      <c r="AJM760"/>
      <c r="AJN760"/>
      <c r="AJO760"/>
      <c r="AJP760"/>
      <c r="AJQ760"/>
      <c r="AJR760"/>
      <c r="AJS760"/>
      <c r="AJT760"/>
      <c r="AJU760"/>
      <c r="AJV760"/>
      <c r="AJW760"/>
      <c r="AJX760"/>
      <c r="AJY760"/>
      <c r="AJZ760"/>
      <c r="AKA760"/>
      <c r="AKB760"/>
      <c r="AKC760"/>
      <c r="AKD760"/>
      <c r="AKE760"/>
      <c r="AKF760"/>
      <c r="AKG760"/>
      <c r="AKH760"/>
      <c r="AKI760"/>
      <c r="AKJ760"/>
      <c r="AKK760"/>
      <c r="AKL760"/>
      <c r="AKM760"/>
      <c r="AKN760"/>
      <c r="AKO760"/>
      <c r="AKP760"/>
      <c r="AKQ760"/>
      <c r="AKR760"/>
      <c r="AKS760"/>
      <c r="AKT760"/>
      <c r="AKU760"/>
      <c r="AKV760"/>
      <c r="AKW760"/>
      <c r="AKX760"/>
      <c r="AKY760"/>
      <c r="AKZ760"/>
      <c r="ALA760"/>
      <c r="ALB760"/>
      <c r="ALC760"/>
      <c r="ALD760"/>
      <c r="ALE760"/>
      <c r="ALF760"/>
      <c r="ALG760"/>
      <c r="ALH760"/>
      <c r="ALI760"/>
      <c r="ALJ760"/>
      <c r="ALK760"/>
      <c r="ALL760"/>
      <c r="ALM760"/>
      <c r="ALN760"/>
      <c r="ALO760"/>
      <c r="ALP760"/>
      <c r="ALQ760"/>
      <c r="ALR760"/>
      <c r="ALS760"/>
      <c r="ALT760"/>
      <c r="ALU760"/>
      <c r="ALV760"/>
      <c r="ALW760"/>
      <c r="ALX760"/>
      <c r="ALY760"/>
      <c r="ALZ760"/>
      <c r="AMA760"/>
      <c r="AMB760"/>
      <c r="AMC760"/>
      <c r="AMD760"/>
      <c r="AME760"/>
      <c r="AMF760"/>
      <c r="AMG760"/>
      <c r="AMH760"/>
      <c r="AMI760"/>
      <c r="AMJ760"/>
      <c r="AMK760"/>
      <c r="AML760"/>
      <c r="AMM760"/>
      <c r="AMN760"/>
      <c r="AMO760"/>
      <c r="AMP760"/>
      <c r="AMQ760"/>
      <c r="AMR760"/>
      <c r="AMS760"/>
      <c r="AMT760"/>
      <c r="AMU760"/>
      <c r="AMV760"/>
      <c r="AMW760"/>
      <c r="AMX760"/>
      <c r="AMY760"/>
      <c r="AMZ760"/>
      <c r="ANA760"/>
      <c r="ANB760"/>
      <c r="ANC760"/>
      <c r="AND760"/>
      <c r="ANE760"/>
      <c r="ANF760"/>
      <c r="ANG760"/>
      <c r="ANH760"/>
      <c r="ANI760"/>
      <c r="ANJ760"/>
      <c r="ANK760"/>
      <c r="ANL760"/>
      <c r="ANM760"/>
      <c r="ANN760"/>
      <c r="ANO760"/>
      <c r="ANP760"/>
      <c r="ANQ760"/>
      <c r="ANR760"/>
      <c r="ANS760"/>
      <c r="ANT760"/>
      <c r="ANU760"/>
      <c r="ANV760"/>
      <c r="ANW760"/>
      <c r="ANX760"/>
      <c r="ANY760"/>
      <c r="ANZ760"/>
      <c r="AOA760"/>
      <c r="AOB760"/>
      <c r="AOC760"/>
      <c r="AOD760"/>
      <c r="AOE760"/>
      <c r="AOF760"/>
      <c r="AOG760"/>
      <c r="AOH760"/>
      <c r="AOI760"/>
      <c r="AOJ760"/>
      <c r="AOK760"/>
      <c r="AOL760"/>
      <c r="AOM760"/>
      <c r="AON760"/>
      <c r="AOO760"/>
      <c r="AOP760"/>
      <c r="AOQ760"/>
      <c r="AOR760"/>
      <c r="AOS760"/>
      <c r="AOT760"/>
      <c r="AOU760"/>
      <c r="AOV760"/>
      <c r="AOW760"/>
      <c r="AOX760"/>
      <c r="AOY760"/>
      <c r="AOZ760"/>
      <c r="APA760"/>
      <c r="APB760"/>
      <c r="APC760"/>
      <c r="APD760"/>
      <c r="APE760"/>
      <c r="APF760"/>
      <c r="APG760"/>
      <c r="APH760"/>
      <c r="API760"/>
      <c r="APJ760"/>
      <c r="APK760"/>
      <c r="APL760"/>
      <c r="APM760"/>
      <c r="APN760"/>
      <c r="APO760"/>
      <c r="APP760"/>
      <c r="APQ760"/>
      <c r="APR760"/>
      <c r="APS760"/>
      <c r="APT760"/>
      <c r="APU760"/>
      <c r="APV760"/>
      <c r="APW760"/>
      <c r="APX760"/>
      <c r="APY760"/>
      <c r="APZ760"/>
      <c r="AQA760"/>
      <c r="AQB760"/>
      <c r="AQC760"/>
      <c r="AQD760"/>
      <c r="AQE760"/>
      <c r="AQF760"/>
      <c r="AQG760"/>
      <c r="AQH760"/>
      <c r="AQI760"/>
      <c r="AQJ760"/>
      <c r="AQK760"/>
      <c r="AQL760"/>
      <c r="AQM760"/>
      <c r="AQN760"/>
      <c r="AQO760"/>
      <c r="AQP760"/>
      <c r="AQQ760"/>
      <c r="AQR760"/>
      <c r="AQS760"/>
      <c r="AQT760"/>
      <c r="AQU760"/>
      <c r="AQV760"/>
      <c r="AQW760"/>
      <c r="AQX760"/>
      <c r="AQY760"/>
      <c r="AQZ760"/>
      <c r="ARA760"/>
      <c r="ARB760"/>
      <c r="ARC760"/>
      <c r="ARD760"/>
      <c r="ARE760"/>
      <c r="ARF760"/>
      <c r="ARG760"/>
      <c r="ARH760"/>
      <c r="ARI760"/>
      <c r="ARJ760"/>
      <c r="ARK760"/>
      <c r="ARL760"/>
      <c r="ARM760"/>
      <c r="ARN760"/>
      <c r="ARO760"/>
      <c r="ARP760"/>
      <c r="ARQ760"/>
      <c r="ARR760"/>
      <c r="ARS760"/>
      <c r="ART760"/>
      <c r="ARU760"/>
      <c r="ARV760"/>
      <c r="ARW760"/>
      <c r="ARX760"/>
      <c r="ARY760"/>
      <c r="ARZ760"/>
      <c r="ASA760"/>
      <c r="ASB760"/>
      <c r="ASC760"/>
      <c r="ASD760"/>
      <c r="ASE760"/>
      <c r="ASF760"/>
      <c r="ASG760"/>
      <c r="ASH760"/>
      <c r="ASI760"/>
      <c r="ASJ760"/>
      <c r="ASK760"/>
      <c r="ASL760"/>
      <c r="ASM760"/>
      <c r="ASN760"/>
      <c r="ASO760"/>
      <c r="ASP760"/>
      <c r="ASQ760"/>
      <c r="ASR760"/>
      <c r="ASS760"/>
      <c r="AST760"/>
      <c r="ASU760"/>
      <c r="ASV760"/>
      <c r="ASW760"/>
      <c r="ASX760"/>
      <c r="ASY760"/>
      <c r="ASZ760"/>
      <c r="ATA760"/>
      <c r="ATB760"/>
      <c r="ATC760"/>
      <c r="ATD760"/>
      <c r="ATE760"/>
      <c r="ATF760"/>
      <c r="ATG760"/>
      <c r="ATH760"/>
      <c r="ATI760"/>
      <c r="ATJ760"/>
      <c r="ATK760"/>
      <c r="ATL760"/>
      <c r="ATM760"/>
      <c r="ATN760"/>
      <c r="ATO760"/>
      <c r="ATP760"/>
      <c r="ATQ760"/>
      <c r="ATR760"/>
      <c r="ATS760"/>
      <c r="ATT760"/>
      <c r="ATU760"/>
      <c r="ATV760"/>
      <c r="ATW760"/>
      <c r="ATX760"/>
      <c r="ATY760"/>
      <c r="ATZ760"/>
      <c r="AUA760"/>
      <c r="AUB760"/>
      <c r="AUC760"/>
      <c r="AUD760"/>
      <c r="AUE760"/>
      <c r="AUF760"/>
      <c r="AUG760"/>
      <c r="AUH760"/>
      <c r="AUI760"/>
      <c r="AUJ760"/>
      <c r="AUK760"/>
      <c r="AUL760"/>
      <c r="AUM760"/>
      <c r="AUN760"/>
      <c r="AUO760"/>
      <c r="AUP760"/>
      <c r="AUQ760"/>
      <c r="AUR760"/>
      <c r="AUS760"/>
      <c r="AUT760"/>
      <c r="AUU760"/>
      <c r="AUV760"/>
      <c r="AUW760"/>
      <c r="AUX760"/>
      <c r="AUY760"/>
      <c r="AUZ760"/>
      <c r="AVA760"/>
      <c r="AVB760"/>
      <c r="AVC760"/>
      <c r="AVD760"/>
      <c r="AVE760"/>
      <c r="AVF760"/>
      <c r="AVG760"/>
      <c r="AVH760"/>
      <c r="AVI760"/>
      <c r="AVJ760"/>
      <c r="AVK760"/>
      <c r="AVL760"/>
      <c r="AVM760"/>
      <c r="AVN760"/>
      <c r="AVO760"/>
      <c r="AVP760"/>
      <c r="AVQ760"/>
      <c r="AVR760"/>
      <c r="AVS760"/>
      <c r="AVT760"/>
      <c r="AVU760"/>
      <c r="AVV760"/>
      <c r="AVW760"/>
      <c r="AVX760"/>
      <c r="AVY760"/>
      <c r="AVZ760"/>
      <c r="AWA760"/>
      <c r="AWB760"/>
      <c r="AWC760"/>
      <c r="AWD760"/>
      <c r="AWE760"/>
      <c r="AWF760"/>
      <c r="AWG760"/>
      <c r="AWH760"/>
      <c r="AWI760"/>
      <c r="AWJ760"/>
      <c r="AWK760"/>
      <c r="AWL760"/>
      <c r="AWM760"/>
      <c r="AWN760"/>
      <c r="AWO760"/>
      <c r="AWP760"/>
      <c r="AWQ760"/>
      <c r="AWR760"/>
      <c r="AWS760"/>
      <c r="AWT760"/>
      <c r="AWU760"/>
      <c r="AWV760"/>
      <c r="AWW760"/>
      <c r="AWX760"/>
      <c r="AWY760"/>
      <c r="AWZ760"/>
      <c r="AXA760"/>
      <c r="AXB760"/>
      <c r="AXC760"/>
      <c r="AXD760"/>
      <c r="AXE760"/>
      <c r="AXF760"/>
      <c r="AXG760"/>
      <c r="AXH760"/>
      <c r="AXI760"/>
      <c r="AXJ760"/>
      <c r="AXK760"/>
      <c r="AXL760"/>
      <c r="AXM760"/>
      <c r="AXN760"/>
      <c r="AXO760"/>
      <c r="AXP760"/>
      <c r="AXQ760"/>
      <c r="AXR760"/>
      <c r="AXS760"/>
      <c r="AXT760"/>
      <c r="AXU760"/>
      <c r="AXV760"/>
      <c r="AXW760"/>
      <c r="AXX760"/>
      <c r="AXY760"/>
      <c r="AXZ760"/>
      <c r="AYA760"/>
      <c r="AYB760"/>
      <c r="AYC760"/>
      <c r="AYD760"/>
      <c r="AYE760"/>
      <c r="AYF760"/>
      <c r="AYG760"/>
      <c r="AYH760"/>
      <c r="AYI760"/>
      <c r="AYJ760"/>
      <c r="AYK760"/>
      <c r="AYL760"/>
      <c r="AYM760"/>
      <c r="AYN760"/>
      <c r="AYO760"/>
      <c r="AYP760"/>
      <c r="AYQ760"/>
      <c r="AYR760"/>
      <c r="AYS760"/>
      <c r="AYT760"/>
      <c r="AYU760"/>
      <c r="AYV760"/>
      <c r="AYW760"/>
      <c r="AYX760"/>
      <c r="AYY760"/>
      <c r="AYZ760"/>
      <c r="AZA760"/>
      <c r="AZB760"/>
      <c r="AZC760"/>
      <c r="AZD760"/>
      <c r="AZE760"/>
      <c r="AZF760"/>
      <c r="AZG760"/>
      <c r="AZH760"/>
      <c r="AZI760"/>
      <c r="AZJ760"/>
      <c r="AZK760"/>
      <c r="AZL760"/>
      <c r="AZM760"/>
      <c r="AZN760"/>
      <c r="AZO760"/>
      <c r="AZP760"/>
      <c r="AZQ760"/>
      <c r="AZR760"/>
      <c r="AZS760"/>
      <c r="AZT760"/>
      <c r="AZU760"/>
      <c r="AZV760"/>
      <c r="AZW760"/>
      <c r="AZX760"/>
      <c r="AZY760"/>
      <c r="AZZ760"/>
      <c r="BAA760"/>
      <c r="BAB760"/>
      <c r="BAC760"/>
      <c r="BAD760"/>
      <c r="BAE760"/>
      <c r="BAF760"/>
      <c r="BAG760"/>
      <c r="BAH760"/>
      <c r="BAI760"/>
      <c r="BAJ760"/>
      <c r="BAK760"/>
      <c r="BAL760"/>
      <c r="BAM760"/>
      <c r="BAN760"/>
      <c r="BAO760"/>
      <c r="BAP760"/>
      <c r="BAQ760"/>
      <c r="BAR760"/>
      <c r="BAS760"/>
      <c r="BAT760"/>
      <c r="BAU760"/>
      <c r="BAV760"/>
      <c r="BAW760"/>
      <c r="BAX760"/>
      <c r="BAY760"/>
      <c r="BAZ760"/>
      <c r="BBA760"/>
      <c r="BBB760"/>
      <c r="BBC760"/>
      <c r="BBD760"/>
      <c r="BBE760"/>
      <c r="BBF760"/>
      <c r="BBG760"/>
      <c r="BBH760"/>
      <c r="BBI760"/>
      <c r="BBJ760"/>
      <c r="BBK760"/>
      <c r="BBL760"/>
      <c r="BBM760"/>
      <c r="BBN760"/>
      <c r="BBO760"/>
      <c r="BBP760"/>
      <c r="BBQ760"/>
      <c r="BBR760"/>
      <c r="BBS760"/>
      <c r="BBT760"/>
      <c r="BBU760"/>
      <c r="BBV760"/>
      <c r="BBW760"/>
      <c r="BBX760"/>
      <c r="BBY760"/>
      <c r="BBZ760"/>
      <c r="BCA760"/>
      <c r="BCB760"/>
      <c r="BCC760"/>
      <c r="BCD760"/>
      <c r="BCE760"/>
      <c r="BCF760"/>
      <c r="BCG760"/>
      <c r="BCH760"/>
      <c r="BCI760"/>
      <c r="BCJ760"/>
      <c r="BCK760"/>
      <c r="BCL760"/>
      <c r="BCM760"/>
      <c r="BCN760"/>
      <c r="BCO760"/>
      <c r="BCP760"/>
      <c r="BCQ760"/>
      <c r="BCR760"/>
      <c r="BCS760"/>
      <c r="BCT760"/>
      <c r="BCU760"/>
      <c r="BCV760"/>
      <c r="BCW760"/>
      <c r="BCX760"/>
      <c r="BCY760"/>
      <c r="BCZ760"/>
      <c r="BDA760"/>
      <c r="BDB760"/>
      <c r="BDC760"/>
      <c r="BDD760"/>
      <c r="BDE760"/>
      <c r="BDF760"/>
      <c r="BDG760"/>
      <c r="BDH760"/>
      <c r="BDI760"/>
      <c r="BDJ760"/>
      <c r="BDK760"/>
      <c r="BDL760"/>
      <c r="BDM760"/>
      <c r="BDN760"/>
      <c r="BDO760"/>
      <c r="BDP760"/>
      <c r="BDQ760"/>
      <c r="BDR760"/>
      <c r="BDS760"/>
      <c r="BDT760"/>
      <c r="BDU760"/>
      <c r="BDV760"/>
      <c r="BDW760"/>
      <c r="BDX760"/>
      <c r="BDY760"/>
      <c r="BDZ760"/>
      <c r="BEA760"/>
      <c r="BEB760"/>
      <c r="BEC760"/>
      <c r="BED760"/>
      <c r="BEE760"/>
      <c r="BEF760"/>
      <c r="BEG760"/>
      <c r="BEH760"/>
      <c r="BEI760"/>
      <c r="BEJ760"/>
      <c r="BEK760"/>
      <c r="BEL760"/>
      <c r="BEM760"/>
      <c r="BEN760"/>
      <c r="BEO760"/>
      <c r="BEP760"/>
      <c r="BEQ760"/>
      <c r="BER760"/>
      <c r="BES760"/>
      <c r="BET760"/>
      <c r="BEU760"/>
      <c r="BEV760"/>
      <c r="BEW760"/>
      <c r="BEX760"/>
      <c r="BEY760"/>
      <c r="BEZ760"/>
      <c r="BFA760"/>
      <c r="BFB760"/>
      <c r="BFC760"/>
      <c r="BFD760"/>
      <c r="BFE760"/>
      <c r="BFF760"/>
      <c r="BFG760"/>
      <c r="BFH760"/>
      <c r="BFI760"/>
      <c r="BFJ760"/>
      <c r="BFK760"/>
      <c r="BFL760"/>
      <c r="BFM760"/>
      <c r="BFN760"/>
      <c r="BFO760"/>
      <c r="BFP760"/>
      <c r="BFQ760"/>
      <c r="BFR760"/>
      <c r="BFS760"/>
      <c r="BFT760"/>
      <c r="BFU760"/>
      <c r="BFV760"/>
      <c r="BFW760"/>
      <c r="BFX760"/>
      <c r="BFY760"/>
      <c r="BFZ760"/>
      <c r="BGA760"/>
      <c r="BGB760"/>
      <c r="BGC760"/>
      <c r="BGD760"/>
      <c r="BGE760"/>
      <c r="BGF760"/>
      <c r="BGG760"/>
      <c r="BGH760"/>
      <c r="BGI760"/>
      <c r="BGJ760"/>
      <c r="BGK760"/>
      <c r="BGL760"/>
      <c r="BGM760"/>
      <c r="BGN760"/>
      <c r="BGO760"/>
      <c r="BGP760"/>
      <c r="BGQ760"/>
      <c r="BGR760"/>
      <c r="BGS760"/>
      <c r="BGT760"/>
      <c r="BGU760"/>
      <c r="BGV760"/>
      <c r="BGW760"/>
      <c r="BGX760"/>
      <c r="BGY760"/>
      <c r="BGZ760"/>
      <c r="BHA760"/>
      <c r="BHB760"/>
      <c r="BHC760"/>
      <c r="BHD760"/>
      <c r="BHE760"/>
      <c r="BHF760"/>
      <c r="BHG760"/>
      <c r="BHH760"/>
      <c r="BHI760"/>
      <c r="BHJ760"/>
      <c r="BHK760"/>
      <c r="BHL760"/>
      <c r="BHM760"/>
      <c r="BHN760"/>
      <c r="BHO760"/>
      <c r="BHP760"/>
      <c r="BHQ760"/>
      <c r="BHR760"/>
      <c r="BHS760"/>
      <c r="BHT760"/>
      <c r="BHU760"/>
      <c r="BHV760"/>
      <c r="BHW760"/>
      <c r="BHX760"/>
      <c r="BHY760"/>
      <c r="BHZ760"/>
      <c r="BIA760"/>
      <c r="BIB760"/>
      <c r="BIC760"/>
      <c r="BID760"/>
      <c r="BIE760"/>
      <c r="BIF760"/>
      <c r="BIG760"/>
      <c r="BIH760"/>
      <c r="BII760"/>
      <c r="BIJ760"/>
      <c r="BIK760"/>
      <c r="BIL760"/>
      <c r="BIM760"/>
      <c r="BIN760"/>
      <c r="BIO760"/>
      <c r="BIP760"/>
      <c r="BIQ760"/>
      <c r="BIR760"/>
      <c r="BIS760"/>
      <c r="BIT760"/>
      <c r="BIU760"/>
      <c r="BIV760"/>
      <c r="BIW760"/>
      <c r="BIX760"/>
      <c r="BIY760"/>
      <c r="BIZ760"/>
      <c r="BJA760"/>
      <c r="BJB760"/>
      <c r="BJC760"/>
      <c r="BJD760"/>
      <c r="BJE760"/>
      <c r="BJF760"/>
      <c r="BJG760"/>
      <c r="BJH760"/>
      <c r="BJI760"/>
      <c r="BJJ760"/>
      <c r="BJK760"/>
      <c r="BJL760"/>
      <c r="BJM760"/>
      <c r="BJN760"/>
      <c r="BJO760"/>
      <c r="BJP760"/>
      <c r="BJQ760"/>
      <c r="BJR760"/>
      <c r="BJS760"/>
      <c r="BJT760"/>
      <c r="BJU760"/>
      <c r="BJV760"/>
      <c r="BJW760"/>
      <c r="BJX760"/>
      <c r="BJY760"/>
      <c r="BJZ760"/>
      <c r="BKA760"/>
      <c r="BKB760"/>
      <c r="BKC760"/>
      <c r="BKD760"/>
      <c r="BKE760"/>
      <c r="BKF760"/>
      <c r="BKG760"/>
      <c r="BKH760"/>
      <c r="BKI760"/>
      <c r="BKJ760"/>
      <c r="BKK760"/>
      <c r="BKL760"/>
      <c r="BKM760"/>
      <c r="BKN760"/>
      <c r="BKO760"/>
      <c r="BKP760"/>
      <c r="BKQ760"/>
      <c r="BKR760"/>
      <c r="BKS760"/>
      <c r="BKT760"/>
      <c r="BKU760"/>
      <c r="BKV760"/>
      <c r="BKW760"/>
      <c r="BKX760"/>
      <c r="BKY760"/>
      <c r="BKZ760"/>
      <c r="BLA760"/>
      <c r="BLB760"/>
      <c r="BLC760"/>
      <c r="BLD760"/>
      <c r="BLE760"/>
      <c r="BLF760"/>
      <c r="BLG760"/>
      <c r="BLH760"/>
      <c r="BLI760"/>
      <c r="BLJ760"/>
      <c r="BLK760"/>
      <c r="BLL760"/>
      <c r="BLM760"/>
      <c r="BLN760"/>
      <c r="BLO760"/>
      <c r="BLP760"/>
      <c r="BLQ760"/>
      <c r="BLR760"/>
      <c r="BLS760"/>
      <c r="BLT760"/>
      <c r="BLU760"/>
      <c r="BLV760"/>
      <c r="BLW760"/>
      <c r="BLX760"/>
      <c r="BLY760"/>
      <c r="BLZ760"/>
      <c r="BMA760"/>
      <c r="BMB760"/>
      <c r="BMC760"/>
      <c r="BMD760"/>
      <c r="BME760"/>
      <c r="BMF760"/>
      <c r="BMG760"/>
      <c r="BMH760"/>
      <c r="BMI760"/>
      <c r="BMJ760"/>
      <c r="BMK760"/>
      <c r="BML760"/>
      <c r="BMM760"/>
      <c r="BMN760"/>
      <c r="BMO760"/>
      <c r="BMP760"/>
      <c r="BMQ760"/>
      <c r="BMR760"/>
      <c r="BMS760"/>
      <c r="BMT760"/>
      <c r="BMU760"/>
      <c r="BMV760"/>
      <c r="BMW760"/>
      <c r="BMX760"/>
      <c r="BMY760"/>
      <c r="BMZ760"/>
      <c r="BNA760"/>
      <c r="BNB760"/>
      <c r="BNC760"/>
      <c r="BND760"/>
      <c r="BNE760"/>
      <c r="BNF760"/>
      <c r="BNG760"/>
      <c r="BNH760"/>
      <c r="BNI760"/>
      <c r="BNJ760"/>
      <c r="BNK760"/>
      <c r="BNL760"/>
      <c r="BNM760"/>
      <c r="BNN760"/>
      <c r="BNO760"/>
      <c r="BNP760"/>
      <c r="BNQ760"/>
      <c r="BNR760"/>
      <c r="BNS760"/>
      <c r="BNT760"/>
      <c r="BNU760"/>
      <c r="BNV760"/>
      <c r="BNW760"/>
      <c r="BNX760"/>
      <c r="BNY760"/>
      <c r="BNZ760"/>
      <c r="BOA760"/>
      <c r="BOB760"/>
      <c r="BOC760"/>
      <c r="BOD760"/>
      <c r="BOE760"/>
      <c r="BOF760"/>
      <c r="BOG760"/>
      <c r="BOH760"/>
      <c r="BOI760"/>
      <c r="BOJ760"/>
      <c r="BOK760"/>
      <c r="BOL760"/>
      <c r="BOM760"/>
      <c r="BON760"/>
      <c r="BOO760"/>
      <c r="BOP760"/>
      <c r="BOQ760"/>
      <c r="BOR760"/>
      <c r="BOS760"/>
      <c r="BOT760"/>
      <c r="BOU760"/>
      <c r="BOV760"/>
      <c r="BOW760"/>
      <c r="BOX760"/>
      <c r="BOY760"/>
      <c r="BOZ760"/>
      <c r="BPA760"/>
      <c r="BPB760"/>
      <c r="BPC760"/>
      <c r="BPD760"/>
      <c r="BPE760"/>
      <c r="BPF760"/>
      <c r="BPG760"/>
      <c r="BPH760"/>
      <c r="BPI760"/>
      <c r="BPJ760"/>
      <c r="BPK760"/>
      <c r="BPL760"/>
      <c r="BPM760"/>
      <c r="BPN760"/>
      <c r="BPO760"/>
      <c r="BPP760"/>
      <c r="BPQ760"/>
      <c r="BPR760"/>
      <c r="BPS760"/>
      <c r="BPT760"/>
      <c r="BPU760"/>
      <c r="BPV760"/>
      <c r="BPW760"/>
      <c r="BPX760"/>
      <c r="BPY760"/>
      <c r="BPZ760"/>
      <c r="BQA760"/>
      <c r="BQB760"/>
      <c r="BQC760"/>
      <c r="BQD760"/>
      <c r="BQE760"/>
      <c r="BQF760"/>
      <c r="BQG760"/>
      <c r="BQH760"/>
      <c r="BQI760"/>
      <c r="BQJ760"/>
      <c r="BQK760"/>
      <c r="BQL760"/>
      <c r="BQM760"/>
      <c r="BQN760"/>
      <c r="BQO760"/>
      <c r="BQP760"/>
      <c r="BQQ760"/>
      <c r="BQR760"/>
      <c r="BQS760"/>
      <c r="BQT760"/>
      <c r="BQU760"/>
      <c r="BQV760"/>
      <c r="BQW760"/>
      <c r="BQX760"/>
      <c r="BQY760"/>
      <c r="BQZ760"/>
      <c r="BRA760"/>
      <c r="BRB760"/>
      <c r="BRC760"/>
      <c r="BRD760"/>
      <c r="BRE760"/>
      <c r="BRF760"/>
      <c r="BRG760"/>
      <c r="BRH760"/>
      <c r="BRI760"/>
      <c r="BRJ760"/>
      <c r="BRK760"/>
      <c r="BRL760"/>
      <c r="BRM760"/>
      <c r="BRN760"/>
      <c r="BRO760"/>
      <c r="BRP760"/>
      <c r="BRQ760"/>
      <c r="BRR760"/>
      <c r="BRS760"/>
      <c r="BRT760"/>
      <c r="BRU760"/>
      <c r="BRV760"/>
      <c r="BRW760"/>
      <c r="BRX760"/>
      <c r="BRY760"/>
      <c r="BRZ760"/>
      <c r="BSA760"/>
      <c r="BSB760"/>
      <c r="BSC760"/>
      <c r="BSD760"/>
      <c r="BSE760"/>
      <c r="BSF760"/>
      <c r="BSG760"/>
      <c r="BSH760"/>
      <c r="BSI760"/>
      <c r="BSJ760"/>
      <c r="BSK760"/>
      <c r="BSL760"/>
      <c r="BSM760"/>
      <c r="BSN760"/>
      <c r="BSO760"/>
      <c r="BSP760"/>
      <c r="BSQ760"/>
      <c r="BSR760"/>
      <c r="BSS760"/>
      <c r="BST760"/>
      <c r="BSU760"/>
      <c r="BSV760"/>
      <c r="BSW760"/>
      <c r="BSX760"/>
      <c r="BSY760"/>
      <c r="BSZ760"/>
      <c r="BTA760"/>
      <c r="BTB760"/>
      <c r="BTC760"/>
      <c r="BTD760"/>
      <c r="BTE760"/>
      <c r="BTF760"/>
      <c r="BTG760"/>
      <c r="BTH760"/>
      <c r="BTI760"/>
      <c r="BTJ760"/>
      <c r="BTK760"/>
      <c r="BTL760"/>
      <c r="BTM760"/>
      <c r="BTN760"/>
      <c r="BTO760"/>
      <c r="BTP760"/>
      <c r="BTQ760"/>
      <c r="BTR760"/>
      <c r="BTS760"/>
      <c r="BTT760"/>
      <c r="BTU760"/>
      <c r="BTV760"/>
      <c r="BTW760"/>
      <c r="BTX760"/>
      <c r="BTY760"/>
      <c r="BTZ760"/>
      <c r="BUA760"/>
      <c r="BUB760"/>
      <c r="BUC760"/>
      <c r="BUD760"/>
      <c r="BUE760"/>
      <c r="BUF760"/>
      <c r="BUG760"/>
      <c r="BUH760"/>
      <c r="BUI760"/>
      <c r="BUJ760"/>
      <c r="BUK760"/>
      <c r="BUL760"/>
      <c r="BUM760"/>
      <c r="BUN760"/>
      <c r="BUO760"/>
      <c r="BUP760"/>
      <c r="BUQ760"/>
      <c r="BUR760"/>
      <c r="BUS760"/>
      <c r="BUT760"/>
      <c r="BUU760"/>
      <c r="BUV760"/>
      <c r="BUW760"/>
      <c r="BUX760"/>
      <c r="BUY760"/>
      <c r="BUZ760"/>
      <c r="BVA760"/>
      <c r="BVB760"/>
      <c r="BVC760"/>
      <c r="BVD760"/>
      <c r="BVE760"/>
      <c r="BVF760"/>
      <c r="BVG760"/>
      <c r="BVH760"/>
      <c r="BVI760"/>
      <c r="BVJ760"/>
      <c r="BVK760"/>
      <c r="BVL760"/>
      <c r="BVM760"/>
      <c r="BVN760"/>
      <c r="BVO760"/>
      <c r="BVP760"/>
      <c r="BVQ760"/>
      <c r="BVR760"/>
      <c r="BVS760"/>
      <c r="BVT760"/>
      <c r="BVU760"/>
      <c r="BVV760"/>
      <c r="BVW760"/>
      <c r="BVX760"/>
      <c r="BVY760"/>
      <c r="BVZ760"/>
      <c r="BWA760"/>
      <c r="BWB760"/>
      <c r="BWC760"/>
      <c r="BWD760"/>
      <c r="BWE760"/>
      <c r="BWF760"/>
      <c r="BWG760"/>
      <c r="BWH760"/>
      <c r="BWI760"/>
      <c r="BWJ760"/>
      <c r="BWK760"/>
      <c r="BWL760"/>
      <c r="BWM760"/>
      <c r="BWN760"/>
      <c r="BWO760"/>
      <c r="BWP760"/>
      <c r="BWQ760"/>
      <c r="BWR760"/>
      <c r="BWS760"/>
      <c r="BWT760"/>
      <c r="BWU760"/>
      <c r="BWV760"/>
      <c r="BWW760"/>
      <c r="BWX760"/>
      <c r="BWY760"/>
      <c r="BWZ760"/>
      <c r="BXA760"/>
      <c r="BXB760"/>
      <c r="BXC760"/>
      <c r="BXD760"/>
      <c r="BXE760"/>
      <c r="BXF760"/>
      <c r="BXG760"/>
      <c r="BXH760"/>
      <c r="BXI760"/>
      <c r="BXJ760"/>
      <c r="BXK760"/>
      <c r="BXL760"/>
      <c r="BXM760"/>
      <c r="BXN760"/>
      <c r="BXO760"/>
      <c r="BXP760"/>
      <c r="BXQ760"/>
      <c r="BXR760"/>
      <c r="BXS760"/>
      <c r="BXT760"/>
      <c r="BXU760"/>
      <c r="BXV760"/>
      <c r="BXW760"/>
      <c r="BXX760"/>
      <c r="BXY760"/>
      <c r="BXZ760"/>
      <c r="BYA760"/>
      <c r="BYB760"/>
      <c r="BYC760"/>
      <c r="BYD760"/>
      <c r="BYE760"/>
      <c r="BYF760"/>
      <c r="BYG760"/>
      <c r="BYH760"/>
      <c r="BYI760"/>
      <c r="BYJ760"/>
      <c r="BYK760"/>
      <c r="BYL760"/>
      <c r="BYM760"/>
      <c r="BYN760"/>
      <c r="BYO760"/>
      <c r="BYP760"/>
      <c r="BYQ760"/>
      <c r="BYR760"/>
      <c r="BYS760"/>
      <c r="BYT760"/>
      <c r="BYU760"/>
      <c r="BYV760"/>
      <c r="BYW760"/>
      <c r="BYX760"/>
      <c r="BYY760"/>
      <c r="BYZ760"/>
      <c r="BZA760"/>
      <c r="BZB760"/>
      <c r="BZC760"/>
      <c r="BZD760"/>
      <c r="BZE760"/>
      <c r="BZF760"/>
      <c r="BZG760"/>
      <c r="BZH760"/>
      <c r="BZI760"/>
      <c r="BZJ760"/>
      <c r="BZK760"/>
      <c r="BZL760"/>
      <c r="BZM760"/>
      <c r="BZN760"/>
      <c r="BZO760"/>
      <c r="BZP760"/>
      <c r="BZQ760"/>
      <c r="BZR760"/>
      <c r="BZS760"/>
      <c r="BZT760"/>
      <c r="BZU760"/>
      <c r="BZV760"/>
      <c r="BZW760"/>
      <c r="BZX760"/>
      <c r="BZY760"/>
      <c r="BZZ760"/>
      <c r="CAA760"/>
      <c r="CAB760"/>
      <c r="CAC760"/>
      <c r="CAD760"/>
      <c r="CAE760"/>
      <c r="CAF760"/>
      <c r="CAG760"/>
      <c r="CAH760"/>
      <c r="CAI760"/>
      <c r="CAJ760"/>
      <c r="CAK760"/>
      <c r="CAL760"/>
      <c r="CAM760"/>
      <c r="CAN760"/>
      <c r="CAO760"/>
      <c r="CAP760"/>
      <c r="CAQ760"/>
      <c r="CAR760"/>
      <c r="CAS760"/>
      <c r="CAT760"/>
      <c r="CAU760"/>
      <c r="CAV760"/>
      <c r="CAW760"/>
      <c r="CAX760"/>
      <c r="CAY760"/>
      <c r="CAZ760"/>
      <c r="CBA760"/>
      <c r="CBB760"/>
      <c r="CBC760"/>
      <c r="CBD760"/>
      <c r="CBE760"/>
      <c r="CBF760"/>
      <c r="CBG760"/>
      <c r="CBH760"/>
      <c r="CBI760"/>
      <c r="CBJ760"/>
      <c r="CBK760"/>
      <c r="CBL760"/>
      <c r="CBM760"/>
      <c r="CBN760"/>
      <c r="CBO760"/>
      <c r="CBP760"/>
      <c r="CBQ760"/>
      <c r="CBR760"/>
      <c r="CBS760"/>
      <c r="CBT760"/>
      <c r="CBU760"/>
      <c r="CBV760"/>
      <c r="CBW760"/>
      <c r="CBX760"/>
      <c r="CBY760"/>
      <c r="CBZ760"/>
      <c r="CCA760"/>
      <c r="CCB760"/>
      <c r="CCC760"/>
      <c r="CCD760"/>
      <c r="CCE760"/>
      <c r="CCF760"/>
      <c r="CCG760"/>
      <c r="CCH760"/>
      <c r="CCI760"/>
      <c r="CCJ760"/>
      <c r="CCK760"/>
      <c r="CCL760"/>
      <c r="CCM760"/>
      <c r="CCN760"/>
      <c r="CCO760"/>
      <c r="CCP760"/>
      <c r="CCQ760"/>
      <c r="CCR760"/>
      <c r="CCS760"/>
      <c r="CCT760"/>
      <c r="CCU760"/>
      <c r="CCV760"/>
      <c r="CCW760"/>
      <c r="CCX760"/>
      <c r="CCY760"/>
      <c r="CCZ760"/>
      <c r="CDA760"/>
      <c r="CDB760"/>
      <c r="CDC760"/>
      <c r="CDD760"/>
      <c r="CDE760"/>
      <c r="CDF760"/>
      <c r="CDG760"/>
      <c r="CDH760"/>
      <c r="CDI760"/>
      <c r="CDJ760"/>
      <c r="CDK760"/>
      <c r="CDL760"/>
      <c r="CDM760"/>
      <c r="CDN760"/>
      <c r="CDO760"/>
      <c r="CDP760"/>
      <c r="CDQ760"/>
      <c r="CDR760"/>
      <c r="CDS760"/>
      <c r="CDT760"/>
      <c r="CDU760"/>
      <c r="CDV760"/>
      <c r="CDW760"/>
      <c r="CDX760"/>
      <c r="CDY760"/>
      <c r="CDZ760"/>
      <c r="CEA760"/>
      <c r="CEB760"/>
      <c r="CEC760"/>
      <c r="CED760"/>
      <c r="CEE760"/>
      <c r="CEF760"/>
      <c r="CEG760"/>
      <c r="CEH760"/>
      <c r="CEI760"/>
      <c r="CEJ760"/>
      <c r="CEK760"/>
      <c r="CEL760"/>
      <c r="CEM760"/>
      <c r="CEN760"/>
      <c r="CEO760"/>
      <c r="CEP760"/>
      <c r="CEQ760"/>
      <c r="CER760"/>
      <c r="CES760"/>
      <c r="CET760"/>
      <c r="CEU760"/>
      <c r="CEV760"/>
      <c r="CEW760"/>
      <c r="CEX760"/>
      <c r="CEY760"/>
      <c r="CEZ760"/>
      <c r="CFA760"/>
      <c r="CFB760"/>
      <c r="CFC760"/>
      <c r="CFD760"/>
      <c r="CFE760"/>
      <c r="CFF760"/>
      <c r="CFG760"/>
      <c r="CFH760"/>
      <c r="CFI760"/>
      <c r="CFJ760"/>
      <c r="CFK760"/>
      <c r="CFL760"/>
      <c r="CFM760"/>
      <c r="CFN760"/>
      <c r="CFO760"/>
      <c r="CFP760"/>
      <c r="CFQ760"/>
      <c r="CFR760"/>
      <c r="CFS760"/>
      <c r="CFT760"/>
      <c r="CFU760"/>
      <c r="CFV760"/>
      <c r="CFW760"/>
      <c r="CFX760"/>
      <c r="CFY760"/>
      <c r="CFZ760"/>
      <c r="CGA760"/>
      <c r="CGB760"/>
      <c r="CGC760"/>
      <c r="CGD760"/>
      <c r="CGE760"/>
      <c r="CGF760"/>
      <c r="CGG760"/>
      <c r="CGH760"/>
      <c r="CGI760"/>
      <c r="CGJ760"/>
      <c r="CGK760"/>
      <c r="CGL760"/>
      <c r="CGM760"/>
      <c r="CGN760"/>
      <c r="CGO760"/>
      <c r="CGP760"/>
      <c r="CGQ760"/>
      <c r="CGR760"/>
      <c r="CGS760"/>
      <c r="CGT760"/>
      <c r="CGU760"/>
      <c r="CGV760"/>
      <c r="CGW760"/>
      <c r="CGX760"/>
      <c r="CGY760"/>
      <c r="CGZ760"/>
      <c r="CHA760"/>
      <c r="CHB760"/>
      <c r="CHC760"/>
      <c r="CHD760"/>
      <c r="CHE760"/>
      <c r="CHF760"/>
      <c r="CHG760"/>
      <c r="CHH760"/>
      <c r="CHI760"/>
      <c r="CHJ760"/>
      <c r="CHK760"/>
      <c r="CHL760"/>
      <c r="CHM760"/>
      <c r="CHN760"/>
      <c r="CHO760"/>
      <c r="CHP760"/>
      <c r="CHQ760"/>
      <c r="CHR760"/>
      <c r="CHS760"/>
      <c r="CHT760"/>
      <c r="CHU760"/>
      <c r="CHV760"/>
      <c r="CHW760"/>
      <c r="CHX760"/>
      <c r="CHY760"/>
      <c r="CHZ760"/>
      <c r="CIA760"/>
      <c r="CIB760"/>
      <c r="CIC760"/>
      <c r="CID760"/>
      <c r="CIE760"/>
      <c r="CIF760"/>
      <c r="CIG760"/>
      <c r="CIH760"/>
      <c r="CII760"/>
      <c r="CIJ760"/>
      <c r="CIK760"/>
      <c r="CIL760"/>
      <c r="CIM760"/>
      <c r="CIN760"/>
      <c r="CIO760"/>
      <c r="CIP760"/>
      <c r="CIQ760"/>
      <c r="CIR760"/>
      <c r="CIS760"/>
      <c r="CIT760"/>
      <c r="CIU760"/>
      <c r="CIV760"/>
      <c r="CIW760"/>
      <c r="CIX760"/>
      <c r="CIY760"/>
      <c r="CIZ760"/>
      <c r="CJA760"/>
      <c r="CJB760"/>
      <c r="CJC760"/>
      <c r="CJD760"/>
      <c r="CJE760"/>
      <c r="CJF760"/>
      <c r="CJG760"/>
      <c r="CJH760"/>
      <c r="CJI760"/>
      <c r="CJJ760"/>
      <c r="CJK760"/>
      <c r="CJL760"/>
      <c r="CJM760"/>
      <c r="CJN760"/>
      <c r="CJO760"/>
      <c r="CJP760"/>
      <c r="CJQ760"/>
      <c r="CJR760"/>
      <c r="CJS760"/>
      <c r="CJT760"/>
      <c r="CJU760"/>
      <c r="CJV760"/>
      <c r="CJW760"/>
      <c r="CJX760"/>
      <c r="CJY760"/>
      <c r="CJZ760"/>
      <c r="CKA760"/>
      <c r="CKB760"/>
      <c r="CKC760"/>
      <c r="CKD760"/>
      <c r="CKE760"/>
      <c r="CKF760"/>
      <c r="CKG760"/>
      <c r="CKH760"/>
      <c r="CKI760"/>
      <c r="CKJ760"/>
      <c r="CKK760"/>
      <c r="CKL760"/>
      <c r="CKM760"/>
      <c r="CKN760"/>
      <c r="CKO760"/>
      <c r="CKP760"/>
      <c r="CKQ760"/>
      <c r="CKR760"/>
      <c r="CKS760"/>
      <c r="CKT760"/>
      <c r="CKU760"/>
      <c r="CKV760"/>
      <c r="CKW760"/>
      <c r="CKX760"/>
      <c r="CKY760"/>
      <c r="CKZ760"/>
      <c r="CLA760"/>
      <c r="CLB760"/>
      <c r="CLC760"/>
      <c r="CLD760"/>
      <c r="CLE760"/>
      <c r="CLF760"/>
      <c r="CLG760"/>
      <c r="CLH760"/>
      <c r="CLI760"/>
      <c r="CLJ760"/>
      <c r="CLK760"/>
      <c r="CLL760"/>
      <c r="CLM760"/>
      <c r="CLN760"/>
      <c r="CLO760"/>
      <c r="CLP760"/>
      <c r="CLQ760"/>
      <c r="CLR760"/>
      <c r="CLS760"/>
      <c r="CLT760"/>
      <c r="CLU760"/>
      <c r="CLV760"/>
      <c r="CLW760"/>
      <c r="CLX760"/>
      <c r="CLY760"/>
      <c r="CLZ760"/>
      <c r="CMA760"/>
      <c r="CMB760"/>
      <c r="CMC760"/>
      <c r="CMD760"/>
      <c r="CME760"/>
      <c r="CMF760"/>
      <c r="CMG760"/>
      <c r="CMH760"/>
      <c r="CMI760"/>
      <c r="CMJ760"/>
      <c r="CMK760"/>
      <c r="CML760"/>
      <c r="CMM760"/>
      <c r="CMN760"/>
      <c r="CMO760"/>
      <c r="CMP760"/>
      <c r="CMQ760"/>
      <c r="CMR760"/>
      <c r="CMS760"/>
      <c r="CMT760"/>
      <c r="CMU760"/>
      <c r="CMV760"/>
      <c r="CMW760"/>
      <c r="CMX760"/>
      <c r="CMY760"/>
      <c r="CMZ760"/>
      <c r="CNA760"/>
      <c r="CNB760"/>
      <c r="CNC760"/>
      <c r="CND760"/>
      <c r="CNE760"/>
      <c r="CNF760"/>
      <c r="CNG760"/>
      <c r="CNH760"/>
      <c r="CNI760"/>
      <c r="CNJ760"/>
      <c r="CNK760"/>
      <c r="CNL760"/>
      <c r="CNM760"/>
      <c r="CNN760"/>
      <c r="CNO760"/>
      <c r="CNP760"/>
      <c r="CNQ760"/>
      <c r="CNR760"/>
      <c r="CNS760"/>
      <c r="CNT760"/>
      <c r="CNU760"/>
      <c r="CNV760"/>
      <c r="CNW760"/>
      <c r="CNX760"/>
      <c r="CNY760"/>
      <c r="CNZ760"/>
      <c r="COA760"/>
      <c r="COB760"/>
      <c r="COC760"/>
      <c r="COD760"/>
      <c r="COE760"/>
      <c r="COF760"/>
      <c r="COG760"/>
      <c r="COH760"/>
      <c r="COI760"/>
      <c r="COJ760"/>
      <c r="COK760"/>
      <c r="COL760"/>
      <c r="COM760"/>
      <c r="CON760"/>
      <c r="COO760"/>
      <c r="COP760"/>
      <c r="COQ760"/>
      <c r="COR760"/>
      <c r="COS760"/>
      <c r="COT760"/>
      <c r="COU760"/>
      <c r="COV760"/>
      <c r="COW760"/>
      <c r="COX760"/>
      <c r="COY760"/>
      <c r="COZ760"/>
      <c r="CPA760"/>
      <c r="CPB760"/>
      <c r="CPC760"/>
      <c r="CPD760"/>
      <c r="CPE760"/>
      <c r="CPF760"/>
      <c r="CPG760"/>
      <c r="CPH760"/>
      <c r="CPI760"/>
      <c r="CPJ760"/>
      <c r="CPK760"/>
      <c r="CPL760"/>
      <c r="CPM760"/>
      <c r="CPN760"/>
      <c r="CPO760"/>
      <c r="CPP760"/>
      <c r="CPQ760"/>
      <c r="CPR760"/>
      <c r="CPS760"/>
      <c r="CPT760"/>
      <c r="CPU760"/>
      <c r="CPV760"/>
      <c r="CPW760"/>
      <c r="CPX760"/>
      <c r="CPY760"/>
      <c r="CPZ760"/>
      <c r="CQA760"/>
      <c r="CQB760"/>
      <c r="CQC760"/>
      <c r="CQD760"/>
      <c r="CQE760"/>
      <c r="CQF760"/>
      <c r="CQG760"/>
      <c r="CQH760"/>
      <c r="CQI760"/>
      <c r="CQJ760"/>
      <c r="CQK760"/>
      <c r="CQL760"/>
      <c r="CQM760"/>
      <c r="CQN760"/>
      <c r="CQO760"/>
      <c r="CQP760"/>
      <c r="CQQ760"/>
      <c r="CQR760"/>
      <c r="CQS760"/>
      <c r="CQT760"/>
      <c r="CQU760"/>
      <c r="CQV760"/>
      <c r="CQW760"/>
      <c r="CQX760"/>
      <c r="CQY760"/>
      <c r="CQZ760"/>
      <c r="CRA760"/>
      <c r="CRB760"/>
      <c r="CRC760"/>
      <c r="CRD760"/>
      <c r="CRE760"/>
      <c r="CRF760"/>
      <c r="CRG760"/>
      <c r="CRH760"/>
      <c r="CRI760"/>
      <c r="CRJ760"/>
      <c r="CRK760"/>
      <c r="CRL760"/>
      <c r="CRM760"/>
      <c r="CRN760"/>
      <c r="CRO760"/>
      <c r="CRP760"/>
      <c r="CRQ760"/>
      <c r="CRR760"/>
      <c r="CRS760"/>
      <c r="CRT760"/>
      <c r="CRU760"/>
      <c r="CRV760"/>
      <c r="CRW760"/>
      <c r="CRX760"/>
      <c r="CRY760"/>
      <c r="CRZ760"/>
      <c r="CSA760"/>
      <c r="CSB760"/>
      <c r="CSC760"/>
      <c r="CSD760"/>
      <c r="CSE760"/>
      <c r="CSF760"/>
      <c r="CSG760"/>
      <c r="CSH760"/>
      <c r="CSI760"/>
      <c r="CSJ760"/>
      <c r="CSK760"/>
      <c r="CSL760"/>
      <c r="CSM760"/>
      <c r="CSN760"/>
      <c r="CSO760"/>
      <c r="CSP760"/>
      <c r="CSQ760"/>
      <c r="CSR760"/>
      <c r="CSS760"/>
      <c r="CST760"/>
      <c r="CSU760"/>
      <c r="CSV760"/>
      <c r="CSW760"/>
      <c r="CSX760"/>
      <c r="CSY760"/>
      <c r="CSZ760"/>
      <c r="CTA760"/>
      <c r="CTB760"/>
      <c r="CTC760"/>
      <c r="CTD760"/>
      <c r="CTE760"/>
      <c r="CTF760"/>
      <c r="CTG760"/>
      <c r="CTH760"/>
      <c r="CTI760"/>
      <c r="CTJ760"/>
      <c r="CTK760"/>
      <c r="CTL760"/>
      <c r="CTM760"/>
      <c r="CTN760"/>
      <c r="CTO760"/>
      <c r="CTP760"/>
      <c r="CTQ760"/>
      <c r="CTR760"/>
      <c r="CTS760"/>
      <c r="CTT760"/>
      <c r="CTU760"/>
      <c r="CTV760"/>
      <c r="CTW760"/>
      <c r="CTX760"/>
      <c r="CTY760"/>
      <c r="CTZ760"/>
      <c r="CUA760"/>
      <c r="CUB760"/>
      <c r="CUC760"/>
      <c r="CUD760"/>
      <c r="CUE760"/>
      <c r="CUF760"/>
      <c r="CUG760"/>
      <c r="CUH760"/>
      <c r="CUI760"/>
      <c r="CUJ760"/>
      <c r="CUK760"/>
      <c r="CUL760"/>
      <c r="CUM760"/>
      <c r="CUN760"/>
      <c r="CUO760"/>
      <c r="CUP760"/>
      <c r="CUQ760"/>
      <c r="CUR760"/>
      <c r="CUS760"/>
      <c r="CUT760"/>
      <c r="CUU760"/>
      <c r="CUV760"/>
      <c r="CUW760"/>
      <c r="CUX760"/>
      <c r="CUY760"/>
      <c r="CUZ760"/>
      <c r="CVA760"/>
      <c r="CVB760"/>
      <c r="CVC760"/>
      <c r="CVD760"/>
      <c r="CVE760"/>
      <c r="CVF760"/>
      <c r="CVG760"/>
      <c r="CVH760"/>
      <c r="CVI760"/>
      <c r="CVJ760"/>
      <c r="CVK760"/>
      <c r="CVL760"/>
      <c r="CVM760"/>
      <c r="CVN760"/>
      <c r="CVO760"/>
      <c r="CVP760"/>
      <c r="CVQ760"/>
      <c r="CVR760"/>
      <c r="CVS760"/>
      <c r="CVT760"/>
      <c r="CVU760"/>
      <c r="CVV760"/>
      <c r="CVW760"/>
      <c r="CVX760"/>
      <c r="CVY760"/>
      <c r="CVZ760"/>
      <c r="CWA760"/>
      <c r="CWB760"/>
      <c r="CWC760"/>
      <c r="CWD760"/>
      <c r="CWE760"/>
      <c r="CWF760"/>
      <c r="CWG760"/>
      <c r="CWH760"/>
      <c r="CWI760"/>
      <c r="CWJ760"/>
      <c r="CWK760"/>
      <c r="CWL760"/>
      <c r="CWM760"/>
      <c r="CWN760"/>
      <c r="CWO760"/>
      <c r="CWP760"/>
      <c r="CWQ760"/>
      <c r="CWR760"/>
      <c r="CWS760"/>
      <c r="CWT760"/>
      <c r="CWU760"/>
      <c r="CWV760"/>
      <c r="CWW760"/>
      <c r="CWX760"/>
      <c r="CWY760"/>
      <c r="CWZ760"/>
      <c r="CXA760"/>
      <c r="CXB760"/>
      <c r="CXC760"/>
      <c r="CXD760"/>
      <c r="CXE760"/>
      <c r="CXF760"/>
      <c r="CXG760"/>
      <c r="CXH760"/>
      <c r="CXI760"/>
      <c r="CXJ760"/>
      <c r="CXK760"/>
      <c r="CXL760"/>
      <c r="CXM760"/>
      <c r="CXN760"/>
      <c r="CXO760"/>
      <c r="CXP760"/>
      <c r="CXQ760"/>
      <c r="CXR760"/>
      <c r="CXS760"/>
      <c r="CXT760"/>
      <c r="CXU760"/>
      <c r="CXV760"/>
      <c r="CXW760"/>
      <c r="CXX760"/>
      <c r="CXY760"/>
      <c r="CXZ760"/>
      <c r="CYA760"/>
      <c r="CYB760"/>
      <c r="CYC760"/>
      <c r="CYD760"/>
      <c r="CYE760"/>
      <c r="CYF760"/>
      <c r="CYG760"/>
      <c r="CYH760"/>
      <c r="CYI760"/>
      <c r="CYJ760"/>
      <c r="CYK760"/>
      <c r="CYL760"/>
      <c r="CYM760"/>
      <c r="CYN760"/>
      <c r="CYO760"/>
      <c r="CYP760"/>
      <c r="CYQ760"/>
      <c r="CYR760"/>
      <c r="CYS760"/>
      <c r="CYT760"/>
      <c r="CYU760"/>
      <c r="CYV760"/>
      <c r="CYW760"/>
      <c r="CYX760"/>
      <c r="CYY760"/>
      <c r="CYZ760"/>
      <c r="CZA760"/>
      <c r="CZB760"/>
      <c r="CZC760"/>
      <c r="CZD760"/>
      <c r="CZE760"/>
      <c r="CZF760"/>
      <c r="CZG760"/>
      <c r="CZH760"/>
      <c r="CZI760"/>
      <c r="CZJ760"/>
      <c r="CZK760"/>
      <c r="CZL760"/>
      <c r="CZM760"/>
      <c r="CZN760"/>
      <c r="CZO760"/>
      <c r="CZP760"/>
      <c r="CZQ760"/>
      <c r="CZR760"/>
      <c r="CZS760"/>
      <c r="CZT760"/>
      <c r="CZU760"/>
      <c r="CZV760"/>
      <c r="CZW760"/>
      <c r="CZX760"/>
      <c r="CZY760"/>
      <c r="CZZ760"/>
      <c r="DAA760"/>
      <c r="DAB760"/>
      <c r="DAC760"/>
      <c r="DAD760"/>
      <c r="DAE760"/>
      <c r="DAF760"/>
      <c r="DAG760"/>
      <c r="DAH760"/>
      <c r="DAI760"/>
      <c r="DAJ760"/>
      <c r="DAK760"/>
      <c r="DAL760"/>
      <c r="DAM760"/>
      <c r="DAN760"/>
      <c r="DAO760"/>
      <c r="DAP760"/>
      <c r="DAQ760"/>
      <c r="DAR760"/>
      <c r="DAS760"/>
      <c r="DAT760"/>
      <c r="DAU760"/>
      <c r="DAV760"/>
      <c r="DAW760"/>
      <c r="DAX760"/>
      <c r="DAY760"/>
      <c r="DAZ760"/>
      <c r="DBA760"/>
      <c r="DBB760"/>
      <c r="DBC760"/>
      <c r="DBD760"/>
      <c r="DBE760"/>
      <c r="DBF760"/>
      <c r="DBG760"/>
      <c r="DBH760"/>
      <c r="DBI760"/>
      <c r="DBJ760"/>
      <c r="DBK760"/>
      <c r="DBL760"/>
      <c r="DBM760"/>
      <c r="DBN760"/>
      <c r="DBO760"/>
      <c r="DBP760"/>
      <c r="DBQ760"/>
      <c r="DBR760"/>
      <c r="DBS760"/>
      <c r="DBT760"/>
      <c r="DBU760"/>
      <c r="DBV760"/>
      <c r="DBW760"/>
      <c r="DBX760"/>
      <c r="DBY760"/>
      <c r="DBZ760"/>
      <c r="DCA760"/>
      <c r="DCB760"/>
      <c r="DCC760"/>
      <c r="DCD760"/>
      <c r="DCE760"/>
      <c r="DCF760"/>
      <c r="DCG760"/>
      <c r="DCH760"/>
      <c r="DCI760"/>
      <c r="DCJ760"/>
      <c r="DCK760"/>
      <c r="DCL760"/>
      <c r="DCM760"/>
      <c r="DCN760"/>
      <c r="DCO760"/>
      <c r="DCP760"/>
      <c r="DCQ760"/>
      <c r="DCR760"/>
      <c r="DCS760"/>
      <c r="DCT760"/>
      <c r="DCU760"/>
      <c r="DCV760"/>
      <c r="DCW760"/>
      <c r="DCX760"/>
      <c r="DCY760"/>
      <c r="DCZ760"/>
      <c r="DDA760"/>
      <c r="DDB760"/>
      <c r="DDC760"/>
      <c r="DDD760"/>
      <c r="DDE760"/>
      <c r="DDF760"/>
      <c r="DDG760"/>
      <c r="DDH760"/>
      <c r="DDI760"/>
      <c r="DDJ760"/>
      <c r="DDK760"/>
      <c r="DDL760"/>
      <c r="DDM760"/>
      <c r="DDN760"/>
      <c r="DDO760"/>
      <c r="DDP760"/>
      <c r="DDQ760"/>
      <c r="DDR760"/>
      <c r="DDS760"/>
      <c r="DDT760"/>
      <c r="DDU760"/>
      <c r="DDV760"/>
      <c r="DDW760"/>
      <c r="DDX760"/>
      <c r="DDY760"/>
      <c r="DDZ760"/>
      <c r="DEA760"/>
      <c r="DEB760"/>
      <c r="DEC760"/>
      <c r="DED760"/>
      <c r="DEE760"/>
      <c r="DEF760"/>
      <c r="DEG760"/>
      <c r="DEH760"/>
      <c r="DEI760"/>
      <c r="DEJ760"/>
      <c r="DEK760"/>
      <c r="DEL760"/>
      <c r="DEM760"/>
      <c r="DEN760"/>
      <c r="DEO760"/>
      <c r="DEP760"/>
      <c r="DEQ760"/>
      <c r="DER760"/>
      <c r="DES760"/>
      <c r="DET760"/>
      <c r="DEU760"/>
      <c r="DEV760"/>
      <c r="DEW760"/>
      <c r="DEX760"/>
      <c r="DEY760"/>
      <c r="DEZ760"/>
      <c r="DFA760"/>
      <c r="DFB760"/>
      <c r="DFC760"/>
      <c r="DFD760"/>
      <c r="DFE760"/>
      <c r="DFF760"/>
      <c r="DFG760"/>
      <c r="DFH760"/>
      <c r="DFI760"/>
      <c r="DFJ760"/>
      <c r="DFK760"/>
      <c r="DFL760"/>
      <c r="DFM760"/>
      <c r="DFN760"/>
      <c r="DFO760"/>
      <c r="DFP760"/>
      <c r="DFQ760"/>
      <c r="DFR760"/>
      <c r="DFS760"/>
      <c r="DFT760"/>
      <c r="DFU760"/>
      <c r="DFV760"/>
      <c r="DFW760"/>
      <c r="DFX760"/>
      <c r="DFY760"/>
      <c r="DFZ760"/>
      <c r="DGA760"/>
      <c r="DGB760"/>
      <c r="DGC760"/>
      <c r="DGD760"/>
      <c r="DGE760"/>
      <c r="DGF760"/>
      <c r="DGG760"/>
      <c r="DGH760"/>
      <c r="DGI760"/>
      <c r="DGJ760"/>
      <c r="DGK760"/>
      <c r="DGL760"/>
      <c r="DGM760"/>
      <c r="DGN760"/>
      <c r="DGO760"/>
      <c r="DGP760"/>
      <c r="DGQ760"/>
      <c r="DGR760"/>
      <c r="DGS760"/>
      <c r="DGT760"/>
      <c r="DGU760"/>
      <c r="DGV760"/>
      <c r="DGW760"/>
      <c r="DGX760"/>
      <c r="DGY760"/>
      <c r="DGZ760"/>
      <c r="DHA760"/>
      <c r="DHB760"/>
      <c r="DHC760"/>
      <c r="DHD760"/>
      <c r="DHE760"/>
      <c r="DHF760"/>
      <c r="DHG760"/>
      <c r="DHH760"/>
      <c r="DHI760"/>
      <c r="DHJ760"/>
      <c r="DHK760"/>
      <c r="DHL760"/>
      <c r="DHM760"/>
      <c r="DHN760"/>
      <c r="DHO760"/>
      <c r="DHP760"/>
      <c r="DHQ760"/>
      <c r="DHR760"/>
      <c r="DHS760"/>
      <c r="DHT760"/>
      <c r="DHU760"/>
      <c r="DHV760"/>
      <c r="DHW760"/>
      <c r="DHX760"/>
      <c r="DHY760"/>
      <c r="DHZ760"/>
      <c r="DIA760"/>
      <c r="DIB760"/>
      <c r="DIC760"/>
      <c r="DID760"/>
      <c r="DIE760"/>
      <c r="DIF760"/>
      <c r="DIG760"/>
      <c r="DIH760"/>
      <c r="DII760"/>
      <c r="DIJ760"/>
      <c r="DIK760"/>
      <c r="DIL760"/>
      <c r="DIM760"/>
      <c r="DIN760"/>
      <c r="DIO760"/>
      <c r="DIP760"/>
      <c r="DIQ760"/>
      <c r="DIR760"/>
      <c r="DIS760"/>
      <c r="DIT760"/>
      <c r="DIU760"/>
      <c r="DIV760"/>
      <c r="DIW760"/>
      <c r="DIX760"/>
      <c r="DIY760"/>
      <c r="DIZ760"/>
      <c r="DJA760"/>
      <c r="DJB760"/>
      <c r="DJC760"/>
      <c r="DJD760"/>
      <c r="DJE760"/>
      <c r="DJF760"/>
      <c r="DJG760"/>
      <c r="DJH760"/>
      <c r="DJI760"/>
      <c r="DJJ760"/>
      <c r="DJK760"/>
      <c r="DJL760"/>
      <c r="DJM760"/>
      <c r="DJN760"/>
      <c r="DJO760"/>
      <c r="DJP760"/>
      <c r="DJQ760"/>
      <c r="DJR760"/>
      <c r="DJS760"/>
      <c r="DJT760"/>
      <c r="DJU760"/>
      <c r="DJV760"/>
      <c r="DJW760"/>
      <c r="DJX760"/>
      <c r="DJY760"/>
      <c r="DJZ760"/>
      <c r="DKA760"/>
      <c r="DKB760"/>
      <c r="DKC760"/>
      <c r="DKD760"/>
      <c r="DKE760"/>
      <c r="DKF760"/>
      <c r="DKG760"/>
      <c r="DKH760"/>
      <c r="DKI760"/>
      <c r="DKJ760"/>
      <c r="DKK760"/>
      <c r="DKL760"/>
      <c r="DKM760"/>
      <c r="DKN760"/>
      <c r="DKO760"/>
      <c r="DKP760"/>
      <c r="DKQ760"/>
      <c r="DKR760"/>
      <c r="DKS760"/>
      <c r="DKT760"/>
      <c r="DKU760"/>
      <c r="DKV760"/>
      <c r="DKW760"/>
      <c r="DKX760"/>
      <c r="DKY760"/>
      <c r="DKZ760"/>
      <c r="DLA760"/>
      <c r="DLB760"/>
      <c r="DLC760"/>
      <c r="DLD760"/>
      <c r="DLE760"/>
      <c r="DLF760"/>
      <c r="DLG760"/>
      <c r="DLH760"/>
      <c r="DLI760"/>
      <c r="DLJ760"/>
      <c r="DLK760"/>
      <c r="DLL760"/>
      <c r="DLM760"/>
      <c r="DLN760"/>
      <c r="DLO760"/>
      <c r="DLP760"/>
      <c r="DLQ760"/>
      <c r="DLR760"/>
      <c r="DLS760"/>
      <c r="DLT760"/>
      <c r="DLU760"/>
      <c r="DLV760"/>
      <c r="DLW760"/>
      <c r="DLX760"/>
      <c r="DLY760"/>
      <c r="DLZ760"/>
      <c r="DMA760"/>
      <c r="DMB760"/>
      <c r="DMC760"/>
      <c r="DMD760"/>
      <c r="DME760"/>
      <c r="DMF760"/>
      <c r="DMG760"/>
      <c r="DMH760"/>
      <c r="DMI760"/>
      <c r="DMJ760"/>
      <c r="DMK760"/>
      <c r="DML760"/>
      <c r="DMM760"/>
      <c r="DMN760"/>
      <c r="DMO760"/>
      <c r="DMP760"/>
      <c r="DMQ760"/>
      <c r="DMR760"/>
      <c r="DMS760"/>
      <c r="DMT760"/>
      <c r="DMU760"/>
      <c r="DMV760"/>
      <c r="DMW760"/>
      <c r="DMX760"/>
      <c r="DMY760"/>
      <c r="DMZ760"/>
      <c r="DNA760"/>
      <c r="DNB760"/>
      <c r="DNC760"/>
      <c r="DND760"/>
      <c r="DNE760"/>
      <c r="DNF760"/>
      <c r="DNG760"/>
      <c r="DNH760"/>
      <c r="DNI760"/>
      <c r="DNJ760"/>
      <c r="DNK760"/>
      <c r="DNL760"/>
      <c r="DNM760"/>
      <c r="DNN760"/>
      <c r="DNO760"/>
      <c r="DNP760"/>
      <c r="DNQ760"/>
      <c r="DNR760"/>
      <c r="DNS760"/>
      <c r="DNT760"/>
      <c r="DNU760"/>
      <c r="DNV760"/>
      <c r="DNW760"/>
      <c r="DNX760"/>
      <c r="DNY760"/>
      <c r="DNZ760"/>
      <c r="DOA760"/>
      <c r="DOB760"/>
      <c r="DOC760"/>
      <c r="DOD760"/>
      <c r="DOE760"/>
      <c r="DOF760"/>
      <c r="DOG760"/>
      <c r="DOH760"/>
      <c r="DOI760"/>
      <c r="DOJ760"/>
      <c r="DOK760"/>
      <c r="DOL760"/>
      <c r="DOM760"/>
      <c r="DON760"/>
      <c r="DOO760"/>
      <c r="DOP760"/>
      <c r="DOQ760"/>
      <c r="DOR760"/>
      <c r="DOS760"/>
      <c r="DOT760"/>
      <c r="DOU760"/>
      <c r="DOV760"/>
      <c r="DOW760"/>
      <c r="DOX760"/>
      <c r="DOY760"/>
      <c r="DOZ760"/>
      <c r="DPA760"/>
      <c r="DPB760"/>
      <c r="DPC760"/>
      <c r="DPD760"/>
      <c r="DPE760"/>
      <c r="DPF760"/>
      <c r="DPG760"/>
      <c r="DPH760"/>
      <c r="DPI760"/>
      <c r="DPJ760"/>
      <c r="DPK760"/>
      <c r="DPL760"/>
      <c r="DPM760"/>
      <c r="DPN760"/>
      <c r="DPO760"/>
      <c r="DPP760"/>
      <c r="DPQ760"/>
      <c r="DPR760"/>
      <c r="DPS760"/>
      <c r="DPT760"/>
      <c r="DPU760"/>
      <c r="DPV760"/>
      <c r="DPW760"/>
      <c r="DPX760"/>
      <c r="DPY760"/>
      <c r="DPZ760"/>
      <c r="DQA760"/>
      <c r="DQB760"/>
      <c r="DQC760"/>
      <c r="DQD760"/>
      <c r="DQE760"/>
      <c r="DQF760"/>
      <c r="DQG760"/>
      <c r="DQH760"/>
      <c r="DQI760"/>
      <c r="DQJ760"/>
      <c r="DQK760"/>
      <c r="DQL760"/>
      <c r="DQM760"/>
      <c r="DQN760"/>
      <c r="DQO760"/>
      <c r="DQP760"/>
      <c r="DQQ760"/>
      <c r="DQR760"/>
      <c r="DQS760"/>
      <c r="DQT760"/>
      <c r="DQU760"/>
      <c r="DQV760"/>
      <c r="DQW760"/>
      <c r="DQX760"/>
      <c r="DQY760"/>
      <c r="DQZ760"/>
      <c r="DRA760"/>
      <c r="DRB760"/>
      <c r="DRC760"/>
      <c r="DRD760"/>
      <c r="DRE760"/>
      <c r="DRF760"/>
      <c r="DRG760"/>
      <c r="DRH760"/>
      <c r="DRI760"/>
      <c r="DRJ760"/>
      <c r="DRK760"/>
      <c r="DRL760"/>
      <c r="DRM760"/>
      <c r="DRN760"/>
      <c r="DRO760"/>
      <c r="DRP760"/>
      <c r="DRQ760"/>
      <c r="DRR760"/>
      <c r="DRS760"/>
      <c r="DRT760"/>
      <c r="DRU760"/>
      <c r="DRV760"/>
      <c r="DRW760"/>
      <c r="DRX760"/>
      <c r="DRY760"/>
      <c r="DRZ760"/>
      <c r="DSA760"/>
      <c r="DSB760"/>
      <c r="DSC760"/>
      <c r="DSD760"/>
      <c r="DSE760"/>
      <c r="DSF760"/>
      <c r="DSG760"/>
      <c r="DSH760"/>
      <c r="DSI760"/>
      <c r="DSJ760"/>
      <c r="DSK760"/>
      <c r="DSL760"/>
      <c r="DSM760"/>
      <c r="DSN760"/>
      <c r="DSO760"/>
      <c r="DSP760"/>
      <c r="DSQ760"/>
      <c r="DSR760"/>
      <c r="DSS760"/>
      <c r="DST760"/>
      <c r="DSU760"/>
      <c r="DSV760"/>
      <c r="DSW760"/>
      <c r="DSX760"/>
      <c r="DSY760"/>
      <c r="DSZ760"/>
      <c r="DTA760"/>
      <c r="DTB760"/>
      <c r="DTC760"/>
      <c r="DTD760"/>
      <c r="DTE760"/>
      <c r="DTF760"/>
      <c r="DTG760"/>
      <c r="DTH760"/>
      <c r="DTI760"/>
      <c r="DTJ760"/>
      <c r="DTK760"/>
      <c r="DTL760"/>
      <c r="DTM760"/>
      <c r="DTN760"/>
      <c r="DTO760"/>
      <c r="DTP760"/>
      <c r="DTQ760"/>
      <c r="DTR760"/>
      <c r="DTS760"/>
      <c r="DTT760"/>
      <c r="DTU760"/>
      <c r="DTV760"/>
      <c r="DTW760"/>
      <c r="DTX760"/>
      <c r="DTY760"/>
      <c r="DTZ760"/>
      <c r="DUA760"/>
      <c r="DUB760"/>
      <c r="DUC760"/>
      <c r="DUD760"/>
      <c r="DUE760"/>
      <c r="DUF760"/>
      <c r="DUG760"/>
      <c r="DUH760"/>
      <c r="DUI760"/>
      <c r="DUJ760"/>
      <c r="DUK760"/>
      <c r="DUL760"/>
      <c r="DUM760"/>
      <c r="DUN760"/>
      <c r="DUO760"/>
      <c r="DUP760"/>
      <c r="DUQ760"/>
      <c r="DUR760"/>
      <c r="DUS760"/>
      <c r="DUT760"/>
      <c r="DUU760"/>
      <c r="DUV760"/>
      <c r="DUW760"/>
      <c r="DUX760"/>
      <c r="DUY760"/>
      <c r="DUZ760"/>
      <c r="DVA760"/>
      <c r="DVB760"/>
      <c r="DVC760"/>
      <c r="DVD760"/>
      <c r="DVE760"/>
      <c r="DVF760"/>
      <c r="DVG760"/>
      <c r="DVH760"/>
      <c r="DVI760"/>
      <c r="DVJ760"/>
      <c r="DVK760"/>
      <c r="DVL760"/>
      <c r="DVM760"/>
      <c r="DVN760"/>
      <c r="DVO760"/>
      <c r="DVP760"/>
      <c r="DVQ760"/>
      <c r="DVR760"/>
      <c r="DVS760"/>
      <c r="DVT760"/>
      <c r="DVU760"/>
      <c r="DVV760"/>
      <c r="DVW760"/>
      <c r="DVX760"/>
      <c r="DVY760"/>
      <c r="DVZ760"/>
      <c r="DWA760"/>
      <c r="DWB760"/>
      <c r="DWC760"/>
      <c r="DWD760"/>
      <c r="DWE760"/>
      <c r="DWF760"/>
      <c r="DWG760"/>
      <c r="DWH760"/>
      <c r="DWI760"/>
      <c r="DWJ760"/>
      <c r="DWK760"/>
      <c r="DWL760"/>
      <c r="DWM760"/>
      <c r="DWN760"/>
      <c r="DWO760"/>
      <c r="DWP760"/>
      <c r="DWQ760"/>
      <c r="DWR760"/>
      <c r="DWS760"/>
      <c r="DWT760"/>
      <c r="DWU760"/>
      <c r="DWV760"/>
      <c r="DWW760"/>
      <c r="DWX760"/>
      <c r="DWY760"/>
      <c r="DWZ760"/>
      <c r="DXA760"/>
      <c r="DXB760"/>
      <c r="DXC760"/>
      <c r="DXD760"/>
      <c r="DXE760"/>
      <c r="DXF760"/>
      <c r="DXG760"/>
      <c r="DXH760"/>
      <c r="DXI760"/>
      <c r="DXJ760"/>
      <c r="DXK760"/>
      <c r="DXL760"/>
      <c r="DXM760"/>
      <c r="DXN760"/>
      <c r="DXO760"/>
      <c r="DXP760"/>
      <c r="DXQ760"/>
      <c r="DXR760"/>
      <c r="DXS760"/>
      <c r="DXT760"/>
      <c r="DXU760"/>
      <c r="DXV760"/>
      <c r="DXW760"/>
      <c r="DXX760"/>
      <c r="DXY760"/>
      <c r="DXZ760"/>
      <c r="DYA760"/>
      <c r="DYB760"/>
      <c r="DYC760"/>
      <c r="DYD760"/>
      <c r="DYE760"/>
      <c r="DYF760"/>
      <c r="DYG760"/>
      <c r="DYH760"/>
      <c r="DYI760"/>
      <c r="DYJ760"/>
      <c r="DYK760"/>
      <c r="DYL760"/>
      <c r="DYM760"/>
      <c r="DYN760"/>
      <c r="DYO760"/>
      <c r="DYP760"/>
      <c r="DYQ760"/>
      <c r="DYR760"/>
      <c r="DYS760"/>
      <c r="DYT760"/>
      <c r="DYU760"/>
      <c r="DYV760"/>
      <c r="DYW760"/>
      <c r="DYX760"/>
      <c r="DYY760"/>
      <c r="DYZ760"/>
      <c r="DZA760"/>
      <c r="DZB760"/>
      <c r="DZC760"/>
      <c r="DZD760"/>
      <c r="DZE760"/>
      <c r="DZF760"/>
      <c r="DZG760"/>
      <c r="DZH760"/>
      <c r="DZI760"/>
      <c r="DZJ760"/>
      <c r="DZK760"/>
      <c r="DZL760"/>
      <c r="DZM760"/>
      <c r="DZN760"/>
      <c r="DZO760"/>
      <c r="DZP760"/>
      <c r="DZQ760"/>
      <c r="DZR760"/>
      <c r="DZS760"/>
      <c r="DZT760"/>
      <c r="DZU760"/>
      <c r="DZV760"/>
      <c r="DZW760"/>
      <c r="DZX760"/>
      <c r="DZY760"/>
      <c r="DZZ760"/>
      <c r="EAA760"/>
      <c r="EAB760"/>
      <c r="EAC760"/>
      <c r="EAD760"/>
      <c r="EAE760"/>
      <c r="EAF760"/>
      <c r="EAG760"/>
      <c r="EAH760"/>
      <c r="EAI760"/>
      <c r="EAJ760"/>
      <c r="EAK760"/>
      <c r="EAL760"/>
      <c r="EAM760"/>
      <c r="EAN760"/>
      <c r="EAO760"/>
      <c r="EAP760"/>
      <c r="EAQ760"/>
      <c r="EAR760"/>
      <c r="EAS760"/>
      <c r="EAT760"/>
      <c r="EAU760"/>
      <c r="EAV760"/>
      <c r="EAW760"/>
      <c r="EAX760"/>
      <c r="EAY760"/>
      <c r="EAZ760"/>
      <c r="EBA760"/>
      <c r="EBB760"/>
      <c r="EBC760"/>
      <c r="EBD760"/>
      <c r="EBE760"/>
      <c r="EBF760"/>
      <c r="EBG760"/>
      <c r="EBH760"/>
      <c r="EBI760"/>
      <c r="EBJ760"/>
      <c r="EBK760"/>
      <c r="EBL760"/>
      <c r="EBM760"/>
      <c r="EBN760"/>
      <c r="EBO760"/>
      <c r="EBP760"/>
      <c r="EBQ760"/>
      <c r="EBR760"/>
      <c r="EBS760"/>
      <c r="EBT760"/>
      <c r="EBU760"/>
      <c r="EBV760"/>
      <c r="EBW760"/>
      <c r="EBX760"/>
      <c r="EBY760"/>
      <c r="EBZ760"/>
      <c r="ECA760"/>
      <c r="ECB760"/>
      <c r="ECC760"/>
      <c r="ECD760"/>
      <c r="ECE760"/>
      <c r="ECF760"/>
      <c r="ECG760"/>
      <c r="ECH760"/>
      <c r="ECI760"/>
      <c r="ECJ760"/>
      <c r="ECK760"/>
      <c r="ECL760"/>
      <c r="ECM760"/>
      <c r="ECN760"/>
      <c r="ECO760"/>
      <c r="ECP760"/>
      <c r="ECQ760"/>
      <c r="ECR760"/>
      <c r="ECS760"/>
      <c r="ECT760"/>
      <c r="ECU760"/>
      <c r="ECV760"/>
      <c r="ECW760"/>
      <c r="ECX760"/>
      <c r="ECY760"/>
      <c r="ECZ760"/>
      <c r="EDA760"/>
      <c r="EDB760"/>
      <c r="EDC760"/>
      <c r="EDD760"/>
      <c r="EDE760"/>
      <c r="EDF760"/>
      <c r="EDG760"/>
      <c r="EDH760"/>
      <c r="EDI760"/>
      <c r="EDJ760"/>
      <c r="EDK760"/>
      <c r="EDL760"/>
      <c r="EDM760"/>
      <c r="EDN760"/>
      <c r="EDO760"/>
      <c r="EDP760"/>
      <c r="EDQ760"/>
      <c r="EDR760"/>
      <c r="EDS760"/>
      <c r="EDT760"/>
      <c r="EDU760"/>
      <c r="EDV760"/>
      <c r="EDW760"/>
      <c r="EDX760"/>
      <c r="EDY760"/>
      <c r="EDZ760"/>
      <c r="EEA760"/>
      <c r="EEB760"/>
      <c r="EEC760"/>
      <c r="EED760"/>
      <c r="EEE760"/>
      <c r="EEF760"/>
      <c r="EEG760"/>
      <c r="EEH760"/>
      <c r="EEI760"/>
      <c r="EEJ760"/>
      <c r="EEK760"/>
      <c r="EEL760"/>
      <c r="EEM760"/>
      <c r="EEN760"/>
      <c r="EEO760"/>
      <c r="EEP760"/>
      <c r="EEQ760"/>
      <c r="EER760"/>
      <c r="EES760"/>
      <c r="EET760"/>
      <c r="EEU760"/>
      <c r="EEV760"/>
      <c r="EEW760"/>
      <c r="EEX760"/>
      <c r="EEY760"/>
      <c r="EEZ760"/>
      <c r="EFA760"/>
      <c r="EFB760"/>
      <c r="EFC760"/>
      <c r="EFD760"/>
      <c r="EFE760"/>
      <c r="EFF760"/>
      <c r="EFG760"/>
      <c r="EFH760"/>
      <c r="EFI760"/>
      <c r="EFJ760"/>
      <c r="EFK760"/>
      <c r="EFL760"/>
      <c r="EFM760"/>
      <c r="EFN760"/>
      <c r="EFO760"/>
      <c r="EFP760"/>
      <c r="EFQ760"/>
      <c r="EFR760"/>
      <c r="EFS760"/>
      <c r="EFT760"/>
      <c r="EFU760"/>
      <c r="EFV760"/>
      <c r="EFW760"/>
      <c r="EFX760"/>
      <c r="EFY760"/>
      <c r="EFZ760"/>
      <c r="EGA760"/>
      <c r="EGB760"/>
      <c r="EGC760"/>
      <c r="EGD760"/>
      <c r="EGE760"/>
      <c r="EGF760"/>
      <c r="EGG760"/>
      <c r="EGH760"/>
      <c r="EGI760"/>
      <c r="EGJ760"/>
      <c r="EGK760"/>
      <c r="EGL760"/>
      <c r="EGM760"/>
      <c r="EGN760"/>
      <c r="EGO760"/>
      <c r="EGP760"/>
      <c r="EGQ760"/>
      <c r="EGR760"/>
      <c r="EGS760"/>
      <c r="EGT760"/>
      <c r="EGU760"/>
      <c r="EGV760"/>
      <c r="EGW760"/>
      <c r="EGX760"/>
      <c r="EGY760"/>
      <c r="EGZ760"/>
      <c r="EHA760"/>
      <c r="EHB760"/>
      <c r="EHC760"/>
      <c r="EHD760"/>
      <c r="EHE760"/>
      <c r="EHF760"/>
      <c r="EHG760"/>
      <c r="EHH760"/>
      <c r="EHI760"/>
      <c r="EHJ760"/>
      <c r="EHK760"/>
      <c r="EHL760"/>
      <c r="EHM760"/>
      <c r="EHN760"/>
      <c r="EHO760"/>
      <c r="EHP760"/>
      <c r="EHQ760"/>
      <c r="EHR760"/>
      <c r="EHS760"/>
      <c r="EHT760"/>
      <c r="EHU760"/>
      <c r="EHV760"/>
      <c r="EHW760"/>
      <c r="EHX760"/>
      <c r="EHY760"/>
      <c r="EHZ760"/>
      <c r="EIA760"/>
      <c r="EIB760"/>
      <c r="EIC760"/>
      <c r="EID760"/>
      <c r="EIE760"/>
      <c r="EIF760"/>
      <c r="EIG760"/>
      <c r="EIH760"/>
      <c r="EII760"/>
      <c r="EIJ760"/>
      <c r="EIK760"/>
      <c r="EIL760"/>
      <c r="EIM760"/>
      <c r="EIN760"/>
      <c r="EIO760"/>
      <c r="EIP760"/>
      <c r="EIQ760"/>
      <c r="EIR760"/>
      <c r="EIS760"/>
      <c r="EIT760"/>
      <c r="EIU760"/>
      <c r="EIV760"/>
      <c r="EIW760"/>
      <c r="EIX760"/>
      <c r="EIY760"/>
      <c r="EIZ760"/>
      <c r="EJA760"/>
      <c r="EJB760"/>
      <c r="EJC760"/>
      <c r="EJD760"/>
      <c r="EJE760"/>
      <c r="EJF760"/>
      <c r="EJG760"/>
      <c r="EJH760"/>
      <c r="EJI760"/>
      <c r="EJJ760"/>
      <c r="EJK760"/>
      <c r="EJL760"/>
      <c r="EJM760"/>
      <c r="EJN760"/>
      <c r="EJO760"/>
      <c r="EJP760"/>
      <c r="EJQ760"/>
      <c r="EJR760"/>
      <c r="EJS760"/>
      <c r="EJT760"/>
      <c r="EJU760"/>
      <c r="EJV760"/>
      <c r="EJW760"/>
      <c r="EJX760"/>
      <c r="EJY760"/>
      <c r="EJZ760"/>
      <c r="EKA760"/>
      <c r="EKB760"/>
      <c r="EKC760"/>
      <c r="EKD760"/>
      <c r="EKE760"/>
      <c r="EKF760"/>
      <c r="EKG760"/>
      <c r="EKH760"/>
      <c r="EKI760"/>
      <c r="EKJ760"/>
      <c r="EKK760"/>
      <c r="EKL760"/>
      <c r="EKM760"/>
      <c r="EKN760"/>
      <c r="EKO760"/>
      <c r="EKP760"/>
      <c r="EKQ760"/>
      <c r="EKR760"/>
      <c r="EKS760"/>
      <c r="EKT760"/>
      <c r="EKU760"/>
      <c r="EKV760"/>
      <c r="EKW760"/>
      <c r="EKX760"/>
      <c r="EKY760"/>
      <c r="EKZ760"/>
      <c r="ELA760"/>
      <c r="ELB760"/>
      <c r="ELC760"/>
      <c r="ELD760"/>
      <c r="ELE760"/>
      <c r="ELF760"/>
      <c r="ELG760"/>
      <c r="ELH760"/>
      <c r="ELI760"/>
      <c r="ELJ760"/>
      <c r="ELK760"/>
      <c r="ELL760"/>
      <c r="ELM760"/>
      <c r="ELN760"/>
      <c r="ELO760"/>
      <c r="ELP760"/>
      <c r="ELQ760"/>
      <c r="ELR760"/>
      <c r="ELS760"/>
      <c r="ELT760"/>
      <c r="ELU760"/>
      <c r="ELV760"/>
      <c r="ELW760"/>
      <c r="ELX760"/>
      <c r="ELY760"/>
      <c r="ELZ760"/>
      <c r="EMA760"/>
      <c r="EMB760"/>
      <c r="EMC760"/>
      <c r="EMD760"/>
      <c r="EME760"/>
      <c r="EMF760"/>
      <c r="EMG760"/>
      <c r="EMH760"/>
      <c r="EMI760"/>
      <c r="EMJ760"/>
      <c r="EMK760"/>
      <c r="EML760"/>
      <c r="EMM760"/>
      <c r="EMN760"/>
      <c r="EMO760"/>
      <c r="EMP760"/>
      <c r="EMQ760"/>
      <c r="EMR760"/>
      <c r="EMS760"/>
      <c r="EMT760"/>
      <c r="EMU760"/>
      <c r="EMV760"/>
      <c r="EMW760"/>
      <c r="EMX760"/>
      <c r="EMY760"/>
      <c r="EMZ760"/>
      <c r="ENA760"/>
      <c r="ENB760"/>
      <c r="ENC760"/>
      <c r="END760"/>
      <c r="ENE760"/>
      <c r="ENF760"/>
      <c r="ENG760"/>
      <c r="ENH760"/>
      <c r="ENI760"/>
      <c r="ENJ760"/>
      <c r="ENK760"/>
      <c r="ENL760"/>
      <c r="ENM760"/>
      <c r="ENN760"/>
      <c r="ENO760"/>
      <c r="ENP760"/>
      <c r="ENQ760"/>
      <c r="ENR760"/>
      <c r="ENS760"/>
      <c r="ENT760"/>
      <c r="ENU760"/>
      <c r="ENV760"/>
      <c r="ENW760"/>
      <c r="ENX760"/>
      <c r="ENY760"/>
      <c r="ENZ760"/>
      <c r="EOA760"/>
      <c r="EOB760"/>
      <c r="EOC760"/>
      <c r="EOD760"/>
      <c r="EOE760"/>
      <c r="EOF760"/>
      <c r="EOG760"/>
      <c r="EOH760"/>
      <c r="EOI760"/>
      <c r="EOJ760"/>
      <c r="EOK760"/>
      <c r="EOL760"/>
      <c r="EOM760"/>
      <c r="EON760"/>
      <c r="EOO760"/>
      <c r="EOP760"/>
      <c r="EOQ760"/>
      <c r="EOR760"/>
      <c r="EOS760"/>
      <c r="EOT760"/>
      <c r="EOU760"/>
      <c r="EOV760"/>
      <c r="EOW760"/>
      <c r="EOX760"/>
      <c r="EOY760"/>
      <c r="EOZ760"/>
      <c r="EPA760"/>
      <c r="EPB760"/>
      <c r="EPC760"/>
      <c r="EPD760"/>
      <c r="EPE760"/>
      <c r="EPF760"/>
      <c r="EPG760"/>
      <c r="EPH760"/>
      <c r="EPI760"/>
      <c r="EPJ760"/>
      <c r="EPK760"/>
      <c r="EPL760"/>
      <c r="EPM760"/>
      <c r="EPN760"/>
      <c r="EPO760"/>
      <c r="EPP760"/>
      <c r="EPQ760"/>
      <c r="EPR760"/>
      <c r="EPS760"/>
      <c r="EPT760"/>
      <c r="EPU760"/>
      <c r="EPV760"/>
      <c r="EPW760"/>
      <c r="EPX760"/>
      <c r="EPY760"/>
      <c r="EPZ760"/>
      <c r="EQA760"/>
      <c r="EQB760"/>
      <c r="EQC760"/>
      <c r="EQD760"/>
      <c r="EQE760"/>
      <c r="EQF760"/>
      <c r="EQG760"/>
      <c r="EQH760"/>
      <c r="EQI760"/>
      <c r="EQJ760"/>
      <c r="EQK760"/>
      <c r="EQL760"/>
      <c r="EQM760"/>
      <c r="EQN760"/>
      <c r="EQO760"/>
      <c r="EQP760"/>
      <c r="EQQ760"/>
      <c r="EQR760"/>
      <c r="EQS760"/>
      <c r="EQT760"/>
      <c r="EQU760"/>
      <c r="EQV760"/>
      <c r="EQW760"/>
      <c r="EQX760"/>
      <c r="EQY760"/>
      <c r="EQZ760"/>
      <c r="ERA760"/>
      <c r="ERB760"/>
      <c r="ERC760"/>
      <c r="ERD760"/>
      <c r="ERE760"/>
      <c r="ERF760"/>
      <c r="ERG760"/>
      <c r="ERH760"/>
      <c r="ERI760"/>
      <c r="ERJ760"/>
      <c r="ERK760"/>
      <c r="ERL760"/>
      <c r="ERM760"/>
      <c r="ERN760"/>
      <c r="ERO760"/>
      <c r="ERP760"/>
      <c r="ERQ760"/>
      <c r="ERR760"/>
      <c r="ERS760"/>
      <c r="ERT760"/>
      <c r="ERU760"/>
      <c r="ERV760"/>
      <c r="ERW760"/>
      <c r="ERX760"/>
      <c r="ERY760"/>
      <c r="ERZ760"/>
      <c r="ESA760"/>
      <c r="ESB760"/>
      <c r="ESC760"/>
      <c r="ESD760"/>
      <c r="ESE760"/>
      <c r="ESF760"/>
      <c r="ESG760"/>
      <c r="ESH760"/>
      <c r="ESI760"/>
      <c r="ESJ760"/>
      <c r="ESK760"/>
      <c r="ESL760"/>
      <c r="ESM760"/>
      <c r="ESN760"/>
      <c r="ESO760"/>
      <c r="ESP760"/>
      <c r="ESQ760"/>
      <c r="ESR760"/>
      <c r="ESS760"/>
      <c r="EST760"/>
      <c r="ESU760"/>
      <c r="ESV760"/>
      <c r="ESW760"/>
      <c r="ESX760"/>
      <c r="ESY760"/>
      <c r="ESZ760"/>
      <c r="ETA760"/>
      <c r="ETB760"/>
      <c r="ETC760"/>
      <c r="ETD760"/>
      <c r="ETE760"/>
      <c r="ETF760"/>
      <c r="ETG760"/>
      <c r="ETH760"/>
      <c r="ETI760"/>
      <c r="ETJ760"/>
      <c r="ETK760"/>
      <c r="ETL760"/>
      <c r="ETM760"/>
      <c r="ETN760"/>
      <c r="ETO760"/>
      <c r="ETP760"/>
      <c r="ETQ760"/>
      <c r="ETR760"/>
      <c r="ETS760"/>
      <c r="ETT760"/>
      <c r="ETU760"/>
      <c r="ETV760"/>
      <c r="ETW760"/>
      <c r="ETX760"/>
      <c r="ETY760"/>
      <c r="ETZ760"/>
      <c r="EUA760"/>
      <c r="EUB760"/>
      <c r="EUC760"/>
      <c r="EUD760"/>
      <c r="EUE760"/>
      <c r="EUF760"/>
      <c r="EUG760"/>
      <c r="EUH760"/>
      <c r="EUI760"/>
      <c r="EUJ760"/>
      <c r="EUK760"/>
      <c r="EUL760"/>
      <c r="EUM760"/>
      <c r="EUN760"/>
      <c r="EUO760"/>
      <c r="EUP760"/>
      <c r="EUQ760"/>
      <c r="EUR760"/>
      <c r="EUS760"/>
      <c r="EUT760"/>
      <c r="EUU760"/>
      <c r="EUV760"/>
      <c r="EUW760"/>
      <c r="EUX760"/>
      <c r="EUY760"/>
      <c r="EUZ760"/>
      <c r="EVA760"/>
      <c r="EVB760"/>
      <c r="EVC760"/>
      <c r="EVD760"/>
      <c r="EVE760"/>
      <c r="EVF760"/>
      <c r="EVG760"/>
      <c r="EVH760"/>
      <c r="EVI760"/>
      <c r="EVJ760"/>
      <c r="EVK760"/>
      <c r="EVL760"/>
      <c r="EVM760"/>
      <c r="EVN760"/>
      <c r="EVO760"/>
      <c r="EVP760"/>
      <c r="EVQ760"/>
      <c r="EVR760"/>
      <c r="EVS760"/>
      <c r="EVT760"/>
      <c r="EVU760"/>
      <c r="EVV760"/>
      <c r="EVW760"/>
      <c r="EVX760"/>
      <c r="EVY760"/>
      <c r="EVZ760"/>
      <c r="EWA760"/>
      <c r="EWB760"/>
      <c r="EWC760"/>
      <c r="EWD760"/>
      <c r="EWE760"/>
      <c r="EWF760"/>
      <c r="EWG760"/>
      <c r="EWH760"/>
      <c r="EWI760"/>
      <c r="EWJ760"/>
      <c r="EWK760"/>
      <c r="EWL760"/>
      <c r="EWM760"/>
      <c r="EWN760"/>
      <c r="EWO760"/>
      <c r="EWP760"/>
      <c r="EWQ760"/>
      <c r="EWR760"/>
      <c r="EWS760"/>
      <c r="EWT760"/>
      <c r="EWU760"/>
      <c r="EWV760"/>
      <c r="EWW760"/>
      <c r="EWX760"/>
      <c r="EWY760"/>
      <c r="EWZ760"/>
      <c r="EXA760"/>
      <c r="EXB760"/>
      <c r="EXC760"/>
      <c r="EXD760"/>
      <c r="EXE760"/>
      <c r="EXF760"/>
      <c r="EXG760"/>
      <c r="EXH760"/>
      <c r="EXI760"/>
      <c r="EXJ760"/>
      <c r="EXK760"/>
      <c r="EXL760"/>
      <c r="EXM760"/>
      <c r="EXN760"/>
      <c r="EXO760"/>
      <c r="EXP760"/>
      <c r="EXQ760"/>
      <c r="EXR760"/>
      <c r="EXS760"/>
      <c r="EXT760"/>
      <c r="EXU760"/>
      <c r="EXV760"/>
      <c r="EXW760"/>
      <c r="EXX760"/>
      <c r="EXY760"/>
      <c r="EXZ760"/>
      <c r="EYA760"/>
      <c r="EYB760"/>
      <c r="EYC760"/>
      <c r="EYD760"/>
      <c r="EYE760"/>
      <c r="EYF760"/>
      <c r="EYG760"/>
      <c r="EYH760"/>
      <c r="EYI760"/>
      <c r="EYJ760"/>
      <c r="EYK760"/>
      <c r="EYL760"/>
      <c r="EYM760"/>
      <c r="EYN760"/>
      <c r="EYO760"/>
      <c r="EYP760"/>
      <c r="EYQ760"/>
      <c r="EYR760"/>
      <c r="EYS760"/>
      <c r="EYT760"/>
      <c r="EYU760"/>
      <c r="EYV760"/>
      <c r="EYW760"/>
      <c r="EYX760"/>
      <c r="EYY760"/>
      <c r="EYZ760"/>
      <c r="EZA760"/>
      <c r="EZB760"/>
      <c r="EZC760"/>
      <c r="EZD760"/>
      <c r="EZE760"/>
      <c r="EZF760"/>
      <c r="EZG760"/>
      <c r="EZH760"/>
      <c r="EZI760"/>
      <c r="EZJ760"/>
      <c r="EZK760"/>
      <c r="EZL760"/>
      <c r="EZM760"/>
      <c r="EZN760"/>
      <c r="EZO760"/>
      <c r="EZP760"/>
      <c r="EZQ760"/>
      <c r="EZR760"/>
      <c r="EZS760"/>
      <c r="EZT760"/>
      <c r="EZU760"/>
      <c r="EZV760"/>
      <c r="EZW760"/>
      <c r="EZX760"/>
      <c r="EZY760"/>
      <c r="EZZ760"/>
      <c r="FAA760"/>
      <c r="FAB760"/>
      <c r="FAC760"/>
      <c r="FAD760"/>
      <c r="FAE760"/>
      <c r="FAF760"/>
      <c r="FAG760"/>
      <c r="FAH760"/>
      <c r="FAI760"/>
      <c r="FAJ760"/>
      <c r="FAK760"/>
      <c r="FAL760"/>
      <c r="FAM760"/>
      <c r="FAN760"/>
      <c r="FAO760"/>
      <c r="FAP760"/>
      <c r="FAQ760"/>
      <c r="FAR760"/>
      <c r="FAS760"/>
      <c r="FAT760"/>
      <c r="FAU760"/>
      <c r="FAV760"/>
      <c r="FAW760"/>
      <c r="FAX760"/>
      <c r="FAY760"/>
      <c r="FAZ760"/>
      <c r="FBA760"/>
      <c r="FBB760"/>
      <c r="FBC760"/>
      <c r="FBD760"/>
      <c r="FBE760"/>
      <c r="FBF760"/>
      <c r="FBG760"/>
      <c r="FBH760"/>
      <c r="FBI760"/>
      <c r="FBJ760"/>
      <c r="FBK760"/>
      <c r="FBL760"/>
      <c r="FBM760"/>
      <c r="FBN760"/>
      <c r="FBO760"/>
      <c r="FBP760"/>
      <c r="FBQ760"/>
      <c r="FBR760"/>
      <c r="FBS760"/>
      <c r="FBT760"/>
      <c r="FBU760"/>
      <c r="FBV760"/>
      <c r="FBW760"/>
      <c r="FBX760"/>
      <c r="FBY760"/>
      <c r="FBZ760"/>
      <c r="FCA760"/>
      <c r="FCB760"/>
      <c r="FCC760"/>
      <c r="FCD760"/>
      <c r="FCE760"/>
      <c r="FCF760"/>
      <c r="FCG760"/>
      <c r="FCH760"/>
      <c r="FCI760"/>
      <c r="FCJ760"/>
      <c r="FCK760"/>
      <c r="FCL760"/>
      <c r="FCM760"/>
      <c r="FCN760"/>
      <c r="FCO760"/>
      <c r="FCP760"/>
      <c r="FCQ760"/>
      <c r="FCR760"/>
      <c r="FCS760"/>
      <c r="FCT760"/>
      <c r="FCU760"/>
      <c r="FCV760"/>
      <c r="FCW760"/>
      <c r="FCX760"/>
      <c r="FCY760"/>
      <c r="FCZ760"/>
      <c r="FDA760"/>
      <c r="FDB760"/>
      <c r="FDC760"/>
      <c r="FDD760"/>
      <c r="FDE760"/>
      <c r="FDF760"/>
      <c r="FDG760"/>
      <c r="FDH760"/>
      <c r="FDI760"/>
      <c r="FDJ760"/>
      <c r="FDK760"/>
      <c r="FDL760"/>
      <c r="FDM760"/>
      <c r="FDN760"/>
      <c r="FDO760"/>
      <c r="FDP760"/>
      <c r="FDQ760"/>
      <c r="FDR760"/>
      <c r="FDS760"/>
      <c r="FDT760"/>
      <c r="FDU760"/>
      <c r="FDV760"/>
      <c r="FDW760"/>
      <c r="FDX760"/>
      <c r="FDY760"/>
      <c r="FDZ760"/>
      <c r="FEA760"/>
      <c r="FEB760"/>
      <c r="FEC760"/>
      <c r="FED760"/>
      <c r="FEE760"/>
      <c r="FEF760"/>
      <c r="FEG760"/>
      <c r="FEH760"/>
      <c r="FEI760"/>
      <c r="FEJ760"/>
      <c r="FEK760"/>
      <c r="FEL760"/>
      <c r="FEM760"/>
      <c r="FEN760"/>
      <c r="FEO760"/>
      <c r="FEP760"/>
      <c r="FEQ760"/>
      <c r="FER760"/>
      <c r="FES760"/>
      <c r="FET760"/>
      <c r="FEU760"/>
      <c r="FEV760"/>
      <c r="FEW760"/>
      <c r="FEX760"/>
      <c r="FEY760"/>
      <c r="FEZ760"/>
      <c r="FFA760"/>
      <c r="FFB760"/>
      <c r="FFC760"/>
      <c r="FFD760"/>
      <c r="FFE760"/>
      <c r="FFF760"/>
      <c r="FFG760"/>
      <c r="FFH760"/>
      <c r="FFI760"/>
      <c r="FFJ760"/>
      <c r="FFK760"/>
      <c r="FFL760"/>
      <c r="FFM760"/>
      <c r="FFN760"/>
      <c r="FFO760"/>
      <c r="FFP760"/>
      <c r="FFQ760"/>
      <c r="FFR760"/>
      <c r="FFS760"/>
      <c r="FFT760"/>
      <c r="FFU760"/>
      <c r="FFV760"/>
      <c r="FFW760"/>
      <c r="FFX760"/>
      <c r="FFY760"/>
      <c r="FFZ760"/>
      <c r="FGA760"/>
      <c r="FGB760"/>
      <c r="FGC760"/>
      <c r="FGD760"/>
      <c r="FGE760"/>
      <c r="FGF760"/>
      <c r="FGG760"/>
      <c r="FGH760"/>
      <c r="FGI760"/>
      <c r="FGJ760"/>
      <c r="FGK760"/>
      <c r="FGL760"/>
      <c r="FGM760"/>
      <c r="FGN760"/>
      <c r="FGO760"/>
      <c r="FGP760"/>
      <c r="FGQ760"/>
      <c r="FGR760"/>
      <c r="FGS760"/>
      <c r="FGT760"/>
      <c r="FGU760"/>
      <c r="FGV760"/>
      <c r="FGW760"/>
      <c r="FGX760"/>
      <c r="FGY760"/>
      <c r="FGZ760"/>
      <c r="FHA760"/>
      <c r="FHB760"/>
      <c r="FHC760"/>
      <c r="FHD760"/>
      <c r="FHE760"/>
      <c r="FHF760"/>
      <c r="FHG760"/>
      <c r="FHH760"/>
      <c r="FHI760"/>
      <c r="FHJ760"/>
      <c r="FHK760"/>
      <c r="FHL760"/>
      <c r="FHM760"/>
      <c r="FHN760"/>
      <c r="FHO760"/>
      <c r="FHP760"/>
      <c r="FHQ760"/>
      <c r="FHR760"/>
      <c r="FHS760"/>
      <c r="FHT760"/>
      <c r="FHU760"/>
      <c r="FHV760"/>
      <c r="FHW760"/>
      <c r="FHX760"/>
      <c r="FHY760"/>
      <c r="FHZ760"/>
      <c r="FIA760"/>
      <c r="FIB760"/>
      <c r="FIC760"/>
      <c r="FID760"/>
      <c r="FIE760"/>
      <c r="FIF760"/>
      <c r="FIG760"/>
      <c r="FIH760"/>
      <c r="FII760"/>
      <c r="FIJ760"/>
      <c r="FIK760"/>
      <c r="FIL760"/>
      <c r="FIM760"/>
      <c r="FIN760"/>
      <c r="FIO760"/>
      <c r="FIP760"/>
      <c r="FIQ760"/>
      <c r="FIR760"/>
      <c r="FIS760"/>
      <c r="FIT760"/>
      <c r="FIU760"/>
      <c r="FIV760"/>
      <c r="FIW760"/>
      <c r="FIX760"/>
      <c r="FIY760"/>
      <c r="FIZ760"/>
      <c r="FJA760"/>
      <c r="FJB760"/>
      <c r="FJC760"/>
      <c r="FJD760"/>
      <c r="FJE760"/>
      <c r="FJF760"/>
      <c r="FJG760"/>
      <c r="FJH760"/>
      <c r="FJI760"/>
      <c r="FJJ760"/>
      <c r="FJK760"/>
      <c r="FJL760"/>
      <c r="FJM760"/>
      <c r="FJN760"/>
      <c r="FJO760"/>
      <c r="FJP760"/>
      <c r="FJQ760"/>
      <c r="FJR760"/>
      <c r="FJS760"/>
      <c r="FJT760"/>
      <c r="FJU760"/>
      <c r="FJV760"/>
      <c r="FJW760"/>
      <c r="FJX760"/>
      <c r="FJY760"/>
      <c r="FJZ760"/>
      <c r="FKA760"/>
      <c r="FKB760"/>
      <c r="FKC760"/>
      <c r="FKD760"/>
      <c r="FKE760"/>
      <c r="FKF760"/>
      <c r="FKG760"/>
      <c r="FKH760"/>
      <c r="FKI760"/>
      <c r="FKJ760"/>
      <c r="FKK760"/>
      <c r="FKL760"/>
      <c r="FKM760"/>
      <c r="FKN760"/>
      <c r="FKO760"/>
      <c r="FKP760"/>
      <c r="FKQ760"/>
      <c r="FKR760"/>
      <c r="FKS760"/>
      <c r="FKT760"/>
      <c r="FKU760"/>
      <c r="FKV760"/>
      <c r="FKW760"/>
      <c r="FKX760"/>
      <c r="FKY760"/>
      <c r="FKZ760"/>
      <c r="FLA760"/>
      <c r="FLB760"/>
      <c r="FLC760"/>
      <c r="FLD760"/>
      <c r="FLE760"/>
      <c r="FLF760"/>
      <c r="FLG760"/>
      <c r="FLH760"/>
      <c r="FLI760"/>
      <c r="FLJ760"/>
      <c r="FLK760"/>
      <c r="FLL760"/>
      <c r="FLM760"/>
      <c r="FLN760"/>
      <c r="FLO760"/>
      <c r="FLP760"/>
      <c r="FLQ760"/>
      <c r="FLR760"/>
      <c r="FLS760"/>
      <c r="FLT760"/>
      <c r="FLU760"/>
      <c r="FLV760"/>
      <c r="FLW760"/>
      <c r="FLX760"/>
      <c r="FLY760"/>
      <c r="FLZ760"/>
      <c r="FMA760"/>
      <c r="FMB760"/>
      <c r="FMC760"/>
      <c r="FMD760"/>
      <c r="FME760"/>
      <c r="FMF760"/>
      <c r="FMG760"/>
      <c r="FMH760"/>
      <c r="FMI760"/>
      <c r="FMJ760"/>
      <c r="FMK760"/>
      <c r="FML760"/>
      <c r="FMM760"/>
      <c r="FMN760"/>
      <c r="FMO760"/>
      <c r="FMP760"/>
      <c r="FMQ760"/>
      <c r="FMR760"/>
      <c r="FMS760"/>
      <c r="FMT760"/>
      <c r="FMU760"/>
      <c r="FMV760"/>
      <c r="FMW760"/>
      <c r="FMX760"/>
      <c r="FMY760"/>
      <c r="FMZ760"/>
      <c r="FNA760"/>
      <c r="FNB760"/>
      <c r="FNC760"/>
      <c r="FND760"/>
      <c r="FNE760"/>
      <c r="FNF760"/>
      <c r="FNG760"/>
      <c r="FNH760"/>
      <c r="FNI760"/>
      <c r="FNJ760"/>
      <c r="FNK760"/>
      <c r="FNL760"/>
      <c r="FNM760"/>
      <c r="FNN760"/>
      <c r="FNO760"/>
      <c r="FNP760"/>
      <c r="FNQ760"/>
      <c r="FNR760"/>
      <c r="FNS760"/>
      <c r="FNT760"/>
      <c r="FNU760"/>
      <c r="FNV760"/>
      <c r="FNW760"/>
      <c r="FNX760"/>
      <c r="FNY760"/>
      <c r="FNZ760"/>
      <c r="FOA760"/>
      <c r="FOB760"/>
      <c r="FOC760"/>
      <c r="FOD760"/>
      <c r="FOE760"/>
      <c r="FOF760"/>
      <c r="FOG760"/>
      <c r="FOH760"/>
      <c r="FOI760"/>
      <c r="FOJ760"/>
      <c r="FOK760"/>
      <c r="FOL760"/>
      <c r="FOM760"/>
      <c r="FON760"/>
      <c r="FOO760"/>
      <c r="FOP760"/>
      <c r="FOQ760"/>
      <c r="FOR760"/>
      <c r="FOS760"/>
      <c r="FOT760"/>
      <c r="FOU760"/>
      <c r="FOV760"/>
      <c r="FOW760"/>
      <c r="FOX760"/>
      <c r="FOY760"/>
      <c r="FOZ760"/>
      <c r="FPA760"/>
      <c r="FPB760"/>
      <c r="FPC760"/>
      <c r="FPD760"/>
      <c r="FPE760"/>
      <c r="FPF760"/>
      <c r="FPG760"/>
      <c r="FPH760"/>
      <c r="FPI760"/>
      <c r="FPJ760"/>
      <c r="FPK760"/>
      <c r="FPL760"/>
      <c r="FPM760"/>
      <c r="FPN760"/>
      <c r="FPO760"/>
      <c r="FPP760"/>
      <c r="FPQ760"/>
      <c r="FPR760"/>
      <c r="FPS760"/>
      <c r="FPT760"/>
      <c r="FPU760"/>
      <c r="FPV760"/>
      <c r="FPW760"/>
      <c r="FPX760"/>
      <c r="FPY760"/>
      <c r="FPZ760"/>
      <c r="FQA760"/>
      <c r="FQB760"/>
      <c r="FQC760"/>
      <c r="FQD760"/>
      <c r="FQE760"/>
      <c r="FQF760"/>
      <c r="FQG760"/>
      <c r="FQH760"/>
      <c r="FQI760"/>
      <c r="FQJ760"/>
      <c r="FQK760"/>
      <c r="FQL760"/>
      <c r="FQM760"/>
      <c r="FQN760"/>
      <c r="FQO760"/>
      <c r="FQP760"/>
      <c r="FQQ760"/>
      <c r="FQR760"/>
      <c r="FQS760"/>
      <c r="FQT760"/>
      <c r="FQU760"/>
      <c r="FQV760"/>
      <c r="FQW760"/>
      <c r="FQX760"/>
      <c r="FQY760"/>
      <c r="FQZ760"/>
      <c r="FRA760"/>
      <c r="FRB760"/>
      <c r="FRC760"/>
      <c r="FRD760"/>
      <c r="FRE760"/>
      <c r="FRF760"/>
      <c r="FRG760"/>
      <c r="FRH760"/>
      <c r="FRI760"/>
      <c r="FRJ760"/>
      <c r="FRK760"/>
      <c r="FRL760"/>
      <c r="FRM760"/>
      <c r="FRN760"/>
      <c r="FRO760"/>
      <c r="FRP760"/>
      <c r="FRQ760"/>
      <c r="FRR760"/>
      <c r="FRS760"/>
      <c r="FRT760"/>
      <c r="FRU760"/>
      <c r="FRV760"/>
      <c r="FRW760"/>
      <c r="FRX760"/>
      <c r="FRY760"/>
      <c r="FRZ760"/>
      <c r="FSA760"/>
      <c r="FSB760"/>
      <c r="FSC760"/>
      <c r="FSD760"/>
      <c r="FSE760"/>
      <c r="FSF760"/>
      <c r="FSG760"/>
      <c r="FSH760"/>
      <c r="FSI760"/>
      <c r="FSJ760"/>
      <c r="FSK760"/>
      <c r="FSL760"/>
      <c r="FSM760"/>
      <c r="FSN760"/>
      <c r="FSO760"/>
      <c r="FSP760"/>
      <c r="FSQ760"/>
      <c r="FSR760"/>
      <c r="FSS760"/>
      <c r="FST760"/>
      <c r="FSU760"/>
      <c r="FSV760"/>
      <c r="FSW760"/>
      <c r="FSX760"/>
      <c r="FSY760"/>
      <c r="FSZ760"/>
      <c r="FTA760"/>
      <c r="FTB760"/>
      <c r="FTC760"/>
      <c r="FTD760"/>
      <c r="FTE760"/>
      <c r="FTF760"/>
      <c r="FTG760"/>
      <c r="FTH760"/>
      <c r="FTI760"/>
      <c r="FTJ760"/>
      <c r="FTK760"/>
      <c r="FTL760"/>
      <c r="FTM760"/>
      <c r="FTN760"/>
      <c r="FTO760"/>
      <c r="FTP760"/>
      <c r="FTQ760"/>
      <c r="FTR760"/>
      <c r="FTS760"/>
      <c r="FTT760"/>
      <c r="FTU760"/>
      <c r="FTV760"/>
      <c r="FTW760"/>
      <c r="FTX760"/>
      <c r="FTY760"/>
      <c r="FTZ760"/>
      <c r="FUA760"/>
      <c r="FUB760"/>
      <c r="FUC760"/>
      <c r="FUD760"/>
      <c r="FUE760"/>
      <c r="FUF760"/>
      <c r="FUG760"/>
      <c r="FUH760"/>
      <c r="FUI760"/>
      <c r="FUJ760"/>
      <c r="FUK760"/>
      <c r="FUL760"/>
      <c r="FUM760"/>
      <c r="FUN760"/>
      <c r="FUO760"/>
      <c r="FUP760"/>
      <c r="FUQ760"/>
      <c r="FUR760"/>
      <c r="FUS760"/>
      <c r="FUT760"/>
      <c r="FUU760"/>
      <c r="FUV760"/>
      <c r="FUW760"/>
      <c r="FUX760"/>
      <c r="FUY760"/>
      <c r="FUZ760"/>
      <c r="FVA760"/>
      <c r="FVB760"/>
      <c r="FVC760"/>
      <c r="FVD760"/>
      <c r="FVE760"/>
      <c r="FVF760"/>
      <c r="FVG760"/>
      <c r="FVH760"/>
      <c r="FVI760"/>
      <c r="FVJ760"/>
      <c r="FVK760"/>
      <c r="FVL760"/>
      <c r="FVM760"/>
      <c r="FVN760"/>
      <c r="FVO760"/>
      <c r="FVP760"/>
      <c r="FVQ760"/>
      <c r="FVR760"/>
      <c r="FVS760"/>
      <c r="FVT760"/>
      <c r="FVU760"/>
      <c r="FVV760"/>
      <c r="FVW760"/>
      <c r="FVX760"/>
      <c r="FVY760"/>
      <c r="FVZ760"/>
      <c r="FWA760"/>
      <c r="FWB760"/>
      <c r="FWC760"/>
      <c r="FWD760"/>
      <c r="FWE760"/>
      <c r="FWF760"/>
      <c r="FWG760"/>
      <c r="FWH760"/>
      <c r="FWI760"/>
      <c r="FWJ760"/>
      <c r="FWK760"/>
      <c r="FWL760"/>
      <c r="FWM760"/>
      <c r="FWN760"/>
      <c r="FWO760"/>
      <c r="FWP760"/>
      <c r="FWQ760"/>
      <c r="FWR760"/>
      <c r="FWS760"/>
      <c r="FWT760"/>
      <c r="FWU760"/>
      <c r="FWV760"/>
      <c r="FWW760"/>
      <c r="FWX760"/>
      <c r="FWY760"/>
      <c r="FWZ760"/>
      <c r="FXA760"/>
      <c r="FXB760"/>
      <c r="FXC760"/>
      <c r="FXD760"/>
      <c r="FXE760"/>
      <c r="FXF760"/>
      <c r="FXG760"/>
      <c r="FXH760"/>
      <c r="FXI760"/>
      <c r="FXJ760"/>
      <c r="FXK760"/>
      <c r="FXL760"/>
      <c r="FXM760"/>
      <c r="FXN760"/>
      <c r="FXO760"/>
      <c r="FXP760"/>
      <c r="FXQ760"/>
      <c r="FXR760"/>
      <c r="FXS760"/>
      <c r="FXT760"/>
      <c r="FXU760"/>
      <c r="FXV760"/>
      <c r="FXW760"/>
      <c r="FXX760"/>
      <c r="FXY760"/>
      <c r="FXZ760"/>
      <c r="FYA760"/>
      <c r="FYB760"/>
      <c r="FYC760"/>
      <c r="FYD760"/>
      <c r="FYE760"/>
      <c r="FYF760"/>
      <c r="FYG760"/>
      <c r="FYH760"/>
      <c r="FYI760"/>
      <c r="FYJ760"/>
      <c r="FYK760"/>
      <c r="FYL760"/>
      <c r="FYM760"/>
      <c r="FYN760"/>
      <c r="FYO760"/>
      <c r="FYP760"/>
      <c r="FYQ760"/>
      <c r="FYR760"/>
      <c r="FYS760"/>
      <c r="FYT760"/>
      <c r="FYU760"/>
      <c r="FYV760"/>
      <c r="FYW760"/>
      <c r="FYX760"/>
      <c r="FYY760"/>
      <c r="FYZ760"/>
      <c r="FZA760"/>
      <c r="FZB760"/>
      <c r="FZC760"/>
      <c r="FZD760"/>
      <c r="FZE760"/>
      <c r="FZF760"/>
      <c r="FZG760"/>
      <c r="FZH760"/>
      <c r="FZI760"/>
      <c r="FZJ760"/>
      <c r="FZK760"/>
      <c r="FZL760"/>
      <c r="FZM760"/>
      <c r="FZN760"/>
      <c r="FZO760"/>
      <c r="FZP760"/>
      <c r="FZQ760"/>
      <c r="FZR760"/>
      <c r="FZS760"/>
      <c r="FZT760"/>
      <c r="FZU760"/>
      <c r="FZV760"/>
      <c r="FZW760"/>
      <c r="FZX760"/>
      <c r="FZY760"/>
      <c r="FZZ760"/>
      <c r="GAA760"/>
      <c r="GAB760"/>
      <c r="GAC760"/>
      <c r="GAD760"/>
      <c r="GAE760"/>
      <c r="GAF760"/>
      <c r="GAG760"/>
      <c r="GAH760"/>
      <c r="GAI760"/>
      <c r="GAJ760"/>
      <c r="GAK760"/>
      <c r="GAL760"/>
      <c r="GAM760"/>
      <c r="GAN760"/>
      <c r="GAO760"/>
      <c r="GAP760"/>
      <c r="GAQ760"/>
      <c r="GAR760"/>
      <c r="GAS760"/>
      <c r="GAT760"/>
      <c r="GAU760"/>
      <c r="GAV760"/>
      <c r="GAW760"/>
      <c r="GAX760"/>
      <c r="GAY760"/>
      <c r="GAZ760"/>
      <c r="GBA760"/>
      <c r="GBB760"/>
      <c r="GBC760"/>
      <c r="GBD760"/>
      <c r="GBE760"/>
      <c r="GBF760"/>
      <c r="GBG760"/>
      <c r="GBH760"/>
      <c r="GBI760"/>
      <c r="GBJ760"/>
      <c r="GBK760"/>
      <c r="GBL760"/>
      <c r="GBM760"/>
      <c r="GBN760"/>
      <c r="GBO760"/>
      <c r="GBP760"/>
      <c r="GBQ760"/>
      <c r="GBR760"/>
      <c r="GBS760"/>
      <c r="GBT760"/>
      <c r="GBU760"/>
      <c r="GBV760"/>
      <c r="GBW760"/>
      <c r="GBX760"/>
      <c r="GBY760"/>
      <c r="GBZ760"/>
      <c r="GCA760"/>
      <c r="GCB760"/>
      <c r="GCC760"/>
      <c r="GCD760"/>
      <c r="GCE760"/>
      <c r="GCF760"/>
      <c r="GCG760"/>
      <c r="GCH760"/>
      <c r="GCI760"/>
      <c r="GCJ760"/>
      <c r="GCK760"/>
      <c r="GCL760"/>
      <c r="GCM760"/>
      <c r="GCN760"/>
      <c r="GCO760"/>
      <c r="GCP760"/>
      <c r="GCQ760"/>
      <c r="GCR760"/>
      <c r="GCS760"/>
      <c r="GCT760"/>
      <c r="GCU760"/>
      <c r="GCV760"/>
      <c r="GCW760"/>
      <c r="GCX760"/>
      <c r="GCY760"/>
      <c r="GCZ760"/>
      <c r="GDA760"/>
      <c r="GDB760"/>
      <c r="GDC760"/>
      <c r="GDD760"/>
      <c r="GDE760"/>
      <c r="GDF760"/>
      <c r="GDG760"/>
      <c r="GDH760"/>
      <c r="GDI760"/>
      <c r="GDJ760"/>
      <c r="GDK760"/>
      <c r="GDL760"/>
      <c r="GDM760"/>
      <c r="GDN760"/>
      <c r="GDO760"/>
      <c r="GDP760"/>
      <c r="GDQ760"/>
      <c r="GDR760"/>
      <c r="GDS760"/>
      <c r="GDT760"/>
      <c r="GDU760"/>
      <c r="GDV760"/>
      <c r="GDW760"/>
      <c r="GDX760"/>
      <c r="GDY760"/>
      <c r="GDZ760"/>
      <c r="GEA760"/>
      <c r="GEB760"/>
      <c r="GEC760"/>
      <c r="GED760"/>
      <c r="GEE760"/>
      <c r="GEF760"/>
      <c r="GEG760"/>
      <c r="GEH760"/>
      <c r="GEI760"/>
      <c r="GEJ760"/>
      <c r="GEK760"/>
      <c r="GEL760"/>
      <c r="GEM760"/>
      <c r="GEN760"/>
      <c r="GEO760"/>
      <c r="GEP760"/>
      <c r="GEQ760"/>
      <c r="GER760"/>
      <c r="GES760"/>
      <c r="GET760"/>
      <c r="GEU760"/>
      <c r="GEV760"/>
      <c r="GEW760"/>
      <c r="GEX760"/>
      <c r="GEY760"/>
      <c r="GEZ760"/>
      <c r="GFA760"/>
      <c r="GFB760"/>
      <c r="GFC760"/>
      <c r="GFD760"/>
      <c r="GFE760"/>
      <c r="GFF760"/>
      <c r="GFG760"/>
      <c r="GFH760"/>
      <c r="GFI760"/>
      <c r="GFJ760"/>
      <c r="GFK760"/>
      <c r="GFL760"/>
      <c r="GFM760"/>
      <c r="GFN760"/>
      <c r="GFO760"/>
      <c r="GFP760"/>
      <c r="GFQ760"/>
      <c r="GFR760"/>
      <c r="GFS760"/>
      <c r="GFT760"/>
      <c r="GFU760"/>
      <c r="GFV760"/>
      <c r="GFW760"/>
      <c r="GFX760"/>
      <c r="GFY760"/>
      <c r="GFZ760"/>
      <c r="GGA760"/>
      <c r="GGB760"/>
      <c r="GGC760"/>
      <c r="GGD760"/>
      <c r="GGE760"/>
      <c r="GGF760"/>
      <c r="GGG760"/>
      <c r="GGH760"/>
      <c r="GGI760"/>
      <c r="GGJ760"/>
      <c r="GGK760"/>
      <c r="GGL760"/>
      <c r="GGM760"/>
      <c r="GGN760"/>
      <c r="GGO760"/>
      <c r="GGP760"/>
      <c r="GGQ760"/>
      <c r="GGR760"/>
      <c r="GGS760"/>
      <c r="GGT760"/>
      <c r="GGU760"/>
      <c r="GGV760"/>
      <c r="GGW760"/>
      <c r="GGX760"/>
      <c r="GGY760"/>
      <c r="GGZ760"/>
      <c r="GHA760"/>
      <c r="GHB760"/>
      <c r="GHC760"/>
      <c r="GHD760"/>
      <c r="GHE760"/>
      <c r="GHF760"/>
      <c r="GHG760"/>
      <c r="GHH760"/>
      <c r="GHI760"/>
      <c r="GHJ760"/>
      <c r="GHK760"/>
      <c r="GHL760"/>
      <c r="GHM760"/>
      <c r="GHN760"/>
      <c r="GHO760"/>
      <c r="GHP760"/>
      <c r="GHQ760"/>
      <c r="GHR760"/>
      <c r="GHS760"/>
      <c r="GHT760"/>
      <c r="GHU760"/>
      <c r="GHV760"/>
      <c r="GHW760"/>
      <c r="GHX760"/>
      <c r="GHY760"/>
      <c r="GHZ760"/>
      <c r="GIA760"/>
      <c r="GIB760"/>
      <c r="GIC760"/>
      <c r="GID760"/>
      <c r="GIE760"/>
      <c r="GIF760"/>
      <c r="GIG760"/>
      <c r="GIH760"/>
      <c r="GII760"/>
      <c r="GIJ760"/>
      <c r="GIK760"/>
      <c r="GIL760"/>
      <c r="GIM760"/>
      <c r="GIN760"/>
      <c r="GIO760"/>
      <c r="GIP760"/>
      <c r="GIQ760"/>
      <c r="GIR760"/>
      <c r="GIS760"/>
      <c r="GIT760"/>
      <c r="GIU760"/>
      <c r="GIV760"/>
      <c r="GIW760"/>
      <c r="GIX760"/>
      <c r="GIY760"/>
      <c r="GIZ760"/>
      <c r="GJA760"/>
      <c r="GJB760"/>
      <c r="GJC760"/>
      <c r="GJD760"/>
      <c r="GJE760"/>
      <c r="GJF760"/>
      <c r="GJG760"/>
      <c r="GJH760"/>
      <c r="GJI760"/>
      <c r="GJJ760"/>
      <c r="GJK760"/>
      <c r="GJL760"/>
      <c r="GJM760"/>
      <c r="GJN760"/>
      <c r="GJO760"/>
      <c r="GJP760"/>
      <c r="GJQ760"/>
      <c r="GJR760"/>
      <c r="GJS760"/>
      <c r="GJT760"/>
      <c r="GJU760"/>
      <c r="GJV760"/>
      <c r="GJW760"/>
      <c r="GJX760"/>
      <c r="GJY760"/>
      <c r="GJZ760"/>
      <c r="GKA760"/>
      <c r="GKB760"/>
      <c r="GKC760"/>
      <c r="GKD760"/>
      <c r="GKE760"/>
      <c r="GKF760"/>
      <c r="GKG760"/>
      <c r="GKH760"/>
      <c r="GKI760"/>
      <c r="GKJ760"/>
      <c r="GKK760"/>
      <c r="GKL760"/>
      <c r="GKM760"/>
      <c r="GKN760"/>
      <c r="GKO760"/>
      <c r="GKP760"/>
      <c r="GKQ760"/>
      <c r="GKR760"/>
      <c r="GKS760"/>
      <c r="GKT760"/>
      <c r="GKU760"/>
      <c r="GKV760"/>
      <c r="GKW760"/>
      <c r="GKX760"/>
      <c r="GKY760"/>
      <c r="GKZ760"/>
      <c r="GLA760"/>
      <c r="GLB760"/>
      <c r="GLC760"/>
      <c r="GLD760"/>
      <c r="GLE760"/>
      <c r="GLF760"/>
      <c r="GLG760"/>
      <c r="GLH760"/>
      <c r="GLI760"/>
      <c r="GLJ760"/>
      <c r="GLK760"/>
      <c r="GLL760"/>
      <c r="GLM760"/>
      <c r="GLN760"/>
      <c r="GLO760"/>
      <c r="GLP760"/>
      <c r="GLQ760"/>
      <c r="GLR760"/>
      <c r="GLS760"/>
      <c r="GLT760"/>
      <c r="GLU760"/>
      <c r="GLV760"/>
      <c r="GLW760"/>
      <c r="GLX760"/>
      <c r="GLY760"/>
      <c r="GLZ760"/>
      <c r="GMA760"/>
      <c r="GMB760"/>
      <c r="GMC760"/>
      <c r="GMD760"/>
      <c r="GME760"/>
      <c r="GMF760"/>
      <c r="GMG760"/>
      <c r="GMH760"/>
      <c r="GMI760"/>
      <c r="GMJ760"/>
      <c r="GMK760"/>
      <c r="GML760"/>
      <c r="GMM760"/>
      <c r="GMN760"/>
      <c r="GMO760"/>
      <c r="GMP760"/>
      <c r="GMQ760"/>
      <c r="GMR760"/>
      <c r="GMS760"/>
      <c r="GMT760"/>
      <c r="GMU760"/>
      <c r="GMV760"/>
      <c r="GMW760"/>
      <c r="GMX760"/>
      <c r="GMY760"/>
      <c r="GMZ760"/>
      <c r="GNA760"/>
      <c r="GNB760"/>
      <c r="GNC760"/>
      <c r="GND760"/>
      <c r="GNE760"/>
      <c r="GNF760"/>
      <c r="GNG760"/>
      <c r="GNH760"/>
      <c r="GNI760"/>
      <c r="GNJ760"/>
      <c r="GNK760"/>
      <c r="GNL760"/>
      <c r="GNM760"/>
      <c r="GNN760"/>
      <c r="GNO760"/>
      <c r="GNP760"/>
      <c r="GNQ760"/>
      <c r="GNR760"/>
      <c r="GNS760"/>
      <c r="GNT760"/>
      <c r="GNU760"/>
      <c r="GNV760"/>
      <c r="GNW760"/>
      <c r="GNX760"/>
      <c r="GNY760"/>
      <c r="GNZ760"/>
      <c r="GOA760"/>
      <c r="GOB760"/>
      <c r="GOC760"/>
      <c r="GOD760"/>
      <c r="GOE760"/>
      <c r="GOF760"/>
      <c r="GOG760"/>
      <c r="GOH760"/>
      <c r="GOI760"/>
      <c r="GOJ760"/>
      <c r="GOK760"/>
      <c r="GOL760"/>
      <c r="GOM760"/>
      <c r="GON760"/>
      <c r="GOO760"/>
      <c r="GOP760"/>
      <c r="GOQ760"/>
      <c r="GOR760"/>
      <c r="GOS760"/>
      <c r="GOT760"/>
      <c r="GOU760"/>
      <c r="GOV760"/>
      <c r="GOW760"/>
      <c r="GOX760"/>
      <c r="GOY760"/>
      <c r="GOZ760"/>
      <c r="GPA760"/>
      <c r="GPB760"/>
      <c r="GPC760"/>
      <c r="GPD760"/>
      <c r="GPE760"/>
      <c r="GPF760"/>
      <c r="GPG760"/>
      <c r="GPH760"/>
      <c r="GPI760"/>
      <c r="GPJ760"/>
      <c r="GPK760"/>
      <c r="GPL760"/>
      <c r="GPM760"/>
      <c r="GPN760"/>
      <c r="GPO760"/>
      <c r="GPP760"/>
      <c r="GPQ760"/>
      <c r="GPR760"/>
      <c r="GPS760"/>
      <c r="GPT760"/>
      <c r="GPU760"/>
      <c r="GPV760"/>
      <c r="GPW760"/>
      <c r="GPX760"/>
      <c r="GPY760"/>
      <c r="GPZ760"/>
      <c r="GQA760"/>
      <c r="GQB760"/>
      <c r="GQC760"/>
      <c r="GQD760"/>
      <c r="GQE760"/>
      <c r="GQF760"/>
      <c r="GQG760"/>
      <c r="GQH760"/>
      <c r="GQI760"/>
      <c r="GQJ760"/>
      <c r="GQK760"/>
      <c r="GQL760"/>
      <c r="GQM760"/>
      <c r="GQN760"/>
      <c r="GQO760"/>
      <c r="GQP760"/>
      <c r="GQQ760"/>
      <c r="GQR760"/>
      <c r="GQS760"/>
      <c r="GQT760"/>
      <c r="GQU760"/>
      <c r="GQV760"/>
      <c r="GQW760"/>
      <c r="GQX760"/>
      <c r="GQY760"/>
      <c r="GQZ760"/>
      <c r="GRA760"/>
      <c r="GRB760"/>
      <c r="GRC760"/>
      <c r="GRD760"/>
      <c r="GRE760"/>
      <c r="GRF760"/>
      <c r="GRG760"/>
      <c r="GRH760"/>
      <c r="GRI760"/>
      <c r="GRJ760"/>
      <c r="GRK760"/>
      <c r="GRL760"/>
      <c r="GRM760"/>
      <c r="GRN760"/>
      <c r="GRO760"/>
      <c r="GRP760"/>
      <c r="GRQ760"/>
      <c r="GRR760"/>
      <c r="GRS760"/>
      <c r="GRT760"/>
      <c r="GRU760"/>
      <c r="GRV760"/>
      <c r="GRW760"/>
      <c r="GRX760"/>
      <c r="GRY760"/>
      <c r="GRZ760"/>
      <c r="GSA760"/>
      <c r="GSB760"/>
      <c r="GSC760"/>
      <c r="GSD760"/>
      <c r="GSE760"/>
      <c r="GSF760"/>
      <c r="GSG760"/>
      <c r="GSH760"/>
      <c r="GSI760"/>
      <c r="GSJ760"/>
      <c r="GSK760"/>
      <c r="GSL760"/>
      <c r="GSM760"/>
      <c r="GSN760"/>
      <c r="GSO760"/>
      <c r="GSP760"/>
      <c r="GSQ760"/>
      <c r="GSR760"/>
      <c r="GSS760"/>
      <c r="GST760"/>
      <c r="GSU760"/>
      <c r="GSV760"/>
      <c r="GSW760"/>
      <c r="GSX760"/>
      <c r="GSY760"/>
      <c r="GSZ760"/>
      <c r="GTA760"/>
      <c r="GTB760"/>
      <c r="GTC760"/>
      <c r="GTD760"/>
      <c r="GTE760"/>
      <c r="GTF760"/>
      <c r="GTG760"/>
      <c r="GTH760"/>
      <c r="GTI760"/>
      <c r="GTJ760"/>
      <c r="GTK760"/>
      <c r="GTL760"/>
      <c r="GTM760"/>
      <c r="GTN760"/>
      <c r="GTO760"/>
      <c r="GTP760"/>
      <c r="GTQ760"/>
      <c r="GTR760"/>
      <c r="GTS760"/>
      <c r="GTT760"/>
      <c r="GTU760"/>
      <c r="GTV760"/>
      <c r="GTW760"/>
      <c r="GTX760"/>
      <c r="GTY760"/>
      <c r="GTZ760"/>
      <c r="GUA760"/>
      <c r="GUB760"/>
      <c r="GUC760"/>
      <c r="GUD760"/>
      <c r="GUE760"/>
      <c r="GUF760"/>
      <c r="GUG760"/>
      <c r="GUH760"/>
      <c r="GUI760"/>
      <c r="GUJ760"/>
      <c r="GUK760"/>
      <c r="GUL760"/>
      <c r="GUM760"/>
      <c r="GUN760"/>
      <c r="GUO760"/>
      <c r="GUP760"/>
      <c r="GUQ760"/>
      <c r="GUR760"/>
      <c r="GUS760"/>
      <c r="GUT760"/>
      <c r="GUU760"/>
      <c r="GUV760"/>
      <c r="GUW760"/>
      <c r="GUX760"/>
      <c r="GUY760"/>
      <c r="GUZ760"/>
      <c r="GVA760"/>
      <c r="GVB760"/>
      <c r="GVC760"/>
      <c r="GVD760"/>
      <c r="GVE760"/>
      <c r="GVF760"/>
      <c r="GVG760"/>
      <c r="GVH760"/>
      <c r="GVI760"/>
      <c r="GVJ760"/>
      <c r="GVK760"/>
      <c r="GVL760"/>
      <c r="GVM760"/>
      <c r="GVN760"/>
      <c r="GVO760"/>
      <c r="GVP760"/>
      <c r="GVQ760"/>
      <c r="GVR760"/>
      <c r="GVS760"/>
      <c r="GVT760"/>
      <c r="GVU760"/>
      <c r="GVV760"/>
      <c r="GVW760"/>
      <c r="GVX760"/>
      <c r="GVY760"/>
      <c r="GVZ760"/>
      <c r="GWA760"/>
      <c r="GWB760"/>
      <c r="GWC760"/>
      <c r="GWD760"/>
      <c r="GWE760"/>
      <c r="GWF760"/>
      <c r="GWG760"/>
      <c r="GWH760"/>
      <c r="GWI760"/>
      <c r="GWJ760"/>
      <c r="GWK760"/>
      <c r="GWL760"/>
      <c r="GWM760"/>
      <c r="GWN760"/>
      <c r="GWO760"/>
      <c r="GWP760"/>
      <c r="GWQ760"/>
      <c r="GWR760"/>
      <c r="GWS760"/>
      <c r="GWT760"/>
      <c r="GWU760"/>
      <c r="GWV760"/>
      <c r="GWW760"/>
      <c r="GWX760"/>
      <c r="GWY760"/>
      <c r="GWZ760"/>
      <c r="GXA760"/>
      <c r="GXB760"/>
      <c r="GXC760"/>
      <c r="GXD760"/>
      <c r="GXE760"/>
      <c r="GXF760"/>
      <c r="GXG760"/>
      <c r="GXH760"/>
      <c r="GXI760"/>
      <c r="GXJ760"/>
      <c r="GXK760"/>
      <c r="GXL760"/>
      <c r="GXM760"/>
      <c r="GXN760"/>
      <c r="GXO760"/>
      <c r="GXP760"/>
      <c r="GXQ760"/>
      <c r="GXR760"/>
      <c r="GXS760"/>
      <c r="GXT760"/>
      <c r="GXU760"/>
      <c r="GXV760"/>
      <c r="GXW760"/>
      <c r="GXX760"/>
      <c r="GXY760"/>
      <c r="GXZ760"/>
      <c r="GYA760"/>
      <c r="GYB760"/>
      <c r="GYC760"/>
      <c r="GYD760"/>
      <c r="GYE760"/>
      <c r="GYF760"/>
      <c r="GYG760"/>
      <c r="GYH760"/>
      <c r="GYI760"/>
      <c r="GYJ760"/>
      <c r="GYK760"/>
      <c r="GYL760"/>
      <c r="GYM760"/>
      <c r="GYN760"/>
      <c r="GYO760"/>
      <c r="GYP760"/>
      <c r="GYQ760"/>
      <c r="GYR760"/>
      <c r="GYS760"/>
      <c r="GYT760"/>
      <c r="GYU760"/>
      <c r="GYV760"/>
      <c r="GYW760"/>
      <c r="GYX760"/>
      <c r="GYY760"/>
      <c r="GYZ760"/>
      <c r="GZA760"/>
      <c r="GZB760"/>
      <c r="GZC760"/>
      <c r="GZD760"/>
      <c r="GZE760"/>
      <c r="GZF760"/>
      <c r="GZG760"/>
      <c r="GZH760"/>
      <c r="GZI760"/>
      <c r="GZJ760"/>
      <c r="GZK760"/>
      <c r="GZL760"/>
      <c r="GZM760"/>
      <c r="GZN760"/>
      <c r="GZO760"/>
      <c r="GZP760"/>
      <c r="GZQ760"/>
      <c r="GZR760"/>
      <c r="GZS760"/>
      <c r="GZT760"/>
      <c r="GZU760"/>
      <c r="GZV760"/>
      <c r="GZW760"/>
      <c r="GZX760"/>
      <c r="GZY760"/>
      <c r="GZZ760"/>
      <c r="HAA760"/>
      <c r="HAB760"/>
      <c r="HAC760"/>
      <c r="HAD760"/>
      <c r="HAE760"/>
      <c r="HAF760"/>
      <c r="HAG760"/>
      <c r="HAH760"/>
      <c r="HAI760"/>
      <c r="HAJ760"/>
      <c r="HAK760"/>
      <c r="HAL760"/>
      <c r="HAM760"/>
      <c r="HAN760"/>
      <c r="HAO760"/>
      <c r="HAP760"/>
      <c r="HAQ760"/>
      <c r="HAR760"/>
      <c r="HAS760"/>
      <c r="HAT760"/>
      <c r="HAU760"/>
      <c r="HAV760"/>
      <c r="HAW760"/>
      <c r="HAX760"/>
      <c r="HAY760"/>
      <c r="HAZ760"/>
      <c r="HBA760"/>
      <c r="HBB760"/>
      <c r="HBC760"/>
      <c r="HBD760"/>
      <c r="HBE760"/>
      <c r="HBF760"/>
      <c r="HBG760"/>
      <c r="HBH760"/>
      <c r="HBI760"/>
      <c r="HBJ760"/>
      <c r="HBK760"/>
      <c r="HBL760"/>
      <c r="HBM760"/>
      <c r="HBN760"/>
      <c r="HBO760"/>
      <c r="HBP760"/>
      <c r="HBQ760"/>
      <c r="HBR760"/>
      <c r="HBS760"/>
      <c r="HBT760"/>
      <c r="HBU760"/>
      <c r="HBV760"/>
      <c r="HBW760"/>
      <c r="HBX760"/>
      <c r="HBY760"/>
      <c r="HBZ760"/>
      <c r="HCA760"/>
      <c r="HCB760"/>
      <c r="HCC760"/>
      <c r="HCD760"/>
      <c r="HCE760"/>
      <c r="HCF760"/>
      <c r="HCG760"/>
      <c r="HCH760"/>
      <c r="HCI760"/>
      <c r="HCJ760"/>
      <c r="HCK760"/>
      <c r="HCL760"/>
      <c r="HCM760"/>
      <c r="HCN760"/>
      <c r="HCO760"/>
      <c r="HCP760"/>
      <c r="HCQ760"/>
      <c r="HCR760"/>
      <c r="HCS760"/>
      <c r="HCT760"/>
      <c r="HCU760"/>
      <c r="HCV760"/>
      <c r="HCW760"/>
      <c r="HCX760"/>
      <c r="HCY760"/>
      <c r="HCZ760"/>
      <c r="HDA760"/>
      <c r="HDB760"/>
      <c r="HDC760"/>
      <c r="HDD760"/>
      <c r="HDE760"/>
      <c r="HDF760"/>
      <c r="HDG760"/>
      <c r="HDH760"/>
      <c r="HDI760"/>
      <c r="HDJ760"/>
      <c r="HDK760"/>
      <c r="HDL760"/>
      <c r="HDM760"/>
      <c r="HDN760"/>
      <c r="HDO760"/>
      <c r="HDP760"/>
      <c r="HDQ760"/>
      <c r="HDR760"/>
      <c r="HDS760"/>
      <c r="HDT760"/>
      <c r="HDU760"/>
      <c r="HDV760"/>
      <c r="HDW760"/>
      <c r="HDX760"/>
      <c r="HDY760"/>
      <c r="HDZ760"/>
      <c r="HEA760"/>
      <c r="HEB760"/>
      <c r="HEC760"/>
      <c r="HED760"/>
      <c r="HEE760"/>
      <c r="HEF760"/>
      <c r="HEG760"/>
      <c r="HEH760"/>
      <c r="HEI760"/>
      <c r="HEJ760"/>
      <c r="HEK760"/>
      <c r="HEL760"/>
      <c r="HEM760"/>
      <c r="HEN760"/>
      <c r="HEO760"/>
      <c r="HEP760"/>
      <c r="HEQ760"/>
      <c r="HER760"/>
      <c r="HES760"/>
      <c r="HET760"/>
      <c r="HEU760"/>
      <c r="HEV760"/>
      <c r="HEW760"/>
      <c r="HEX760"/>
      <c r="HEY760"/>
      <c r="HEZ760"/>
      <c r="HFA760"/>
      <c r="HFB760"/>
      <c r="HFC760"/>
      <c r="HFD760"/>
      <c r="HFE760"/>
      <c r="HFF760"/>
      <c r="HFG760"/>
      <c r="HFH760"/>
      <c r="HFI760"/>
      <c r="HFJ760"/>
      <c r="HFK760"/>
      <c r="HFL760"/>
      <c r="HFM760"/>
      <c r="HFN760"/>
      <c r="HFO760"/>
      <c r="HFP760"/>
      <c r="HFQ760"/>
      <c r="HFR760"/>
      <c r="HFS760"/>
      <c r="HFT760"/>
      <c r="HFU760"/>
      <c r="HFV760"/>
      <c r="HFW760"/>
      <c r="HFX760"/>
      <c r="HFY760"/>
      <c r="HFZ760"/>
      <c r="HGA760"/>
      <c r="HGB760"/>
      <c r="HGC760"/>
      <c r="HGD760"/>
      <c r="HGE760"/>
      <c r="HGF760"/>
      <c r="HGG760"/>
      <c r="HGH760"/>
      <c r="HGI760"/>
      <c r="HGJ760"/>
      <c r="HGK760"/>
      <c r="HGL760"/>
      <c r="HGM760"/>
      <c r="HGN760"/>
      <c r="HGO760"/>
      <c r="HGP760"/>
      <c r="HGQ760"/>
      <c r="HGR760"/>
      <c r="HGS760"/>
      <c r="HGT760"/>
      <c r="HGU760"/>
      <c r="HGV760"/>
      <c r="HGW760"/>
      <c r="HGX760"/>
      <c r="HGY760"/>
      <c r="HGZ760"/>
      <c r="HHA760"/>
      <c r="HHB760"/>
      <c r="HHC760"/>
      <c r="HHD760"/>
      <c r="HHE760"/>
      <c r="HHF760"/>
      <c r="HHG760"/>
      <c r="HHH760"/>
      <c r="HHI760"/>
      <c r="HHJ760"/>
      <c r="HHK760"/>
      <c r="HHL760"/>
      <c r="HHM760"/>
      <c r="HHN760"/>
      <c r="HHO760"/>
      <c r="HHP760"/>
      <c r="HHQ760"/>
      <c r="HHR760"/>
      <c r="HHS760"/>
      <c r="HHT760"/>
      <c r="HHU760"/>
      <c r="HHV760"/>
      <c r="HHW760"/>
      <c r="HHX760"/>
      <c r="HHY760"/>
      <c r="HHZ760"/>
      <c r="HIA760"/>
      <c r="HIB760"/>
      <c r="HIC760"/>
      <c r="HID760"/>
      <c r="HIE760"/>
      <c r="HIF760"/>
      <c r="HIG760"/>
      <c r="HIH760"/>
      <c r="HII760"/>
      <c r="HIJ760"/>
      <c r="HIK760"/>
      <c r="HIL760"/>
      <c r="HIM760"/>
      <c r="HIN760"/>
      <c r="HIO760"/>
      <c r="HIP760"/>
      <c r="HIQ760"/>
      <c r="HIR760"/>
      <c r="HIS760"/>
      <c r="HIT760"/>
      <c r="HIU760"/>
      <c r="HIV760"/>
      <c r="HIW760"/>
      <c r="HIX760"/>
      <c r="HIY760"/>
      <c r="HIZ760"/>
      <c r="HJA760"/>
      <c r="HJB760"/>
      <c r="HJC760"/>
      <c r="HJD760"/>
      <c r="HJE760"/>
      <c r="HJF760"/>
      <c r="HJG760"/>
      <c r="HJH760"/>
      <c r="HJI760"/>
      <c r="HJJ760"/>
      <c r="HJK760"/>
      <c r="HJL760"/>
      <c r="HJM760"/>
      <c r="HJN760"/>
      <c r="HJO760"/>
      <c r="HJP760"/>
      <c r="HJQ760"/>
      <c r="HJR760"/>
      <c r="HJS760"/>
      <c r="HJT760"/>
      <c r="HJU760"/>
      <c r="HJV760"/>
      <c r="HJW760"/>
      <c r="HJX760"/>
      <c r="HJY760"/>
      <c r="HJZ760"/>
      <c r="HKA760"/>
      <c r="HKB760"/>
      <c r="HKC760"/>
      <c r="HKD760"/>
      <c r="HKE760"/>
      <c r="HKF760"/>
      <c r="HKG760"/>
      <c r="HKH760"/>
      <c r="HKI760"/>
      <c r="HKJ760"/>
      <c r="HKK760"/>
      <c r="HKL760"/>
      <c r="HKM760"/>
      <c r="HKN760"/>
      <c r="HKO760"/>
      <c r="HKP760"/>
      <c r="HKQ760"/>
      <c r="HKR760"/>
      <c r="HKS760"/>
      <c r="HKT760"/>
      <c r="HKU760"/>
      <c r="HKV760"/>
      <c r="HKW760"/>
      <c r="HKX760"/>
      <c r="HKY760"/>
      <c r="HKZ760"/>
      <c r="HLA760"/>
      <c r="HLB760"/>
      <c r="HLC760"/>
      <c r="HLD760"/>
      <c r="HLE760"/>
      <c r="HLF760"/>
      <c r="HLG760"/>
      <c r="HLH760"/>
      <c r="HLI760"/>
      <c r="HLJ760"/>
      <c r="HLK760"/>
      <c r="HLL760"/>
      <c r="HLM760"/>
      <c r="HLN760"/>
      <c r="HLO760"/>
      <c r="HLP760"/>
      <c r="HLQ760"/>
      <c r="HLR760"/>
      <c r="HLS760"/>
      <c r="HLT760"/>
      <c r="HLU760"/>
      <c r="HLV760"/>
      <c r="HLW760"/>
      <c r="HLX760"/>
      <c r="HLY760"/>
      <c r="HLZ760"/>
      <c r="HMA760"/>
      <c r="HMB760"/>
      <c r="HMC760"/>
      <c r="HMD760"/>
      <c r="HME760"/>
      <c r="HMF760"/>
      <c r="HMG760"/>
      <c r="HMH760"/>
      <c r="HMI760"/>
      <c r="HMJ760"/>
      <c r="HMK760"/>
      <c r="HML760"/>
      <c r="HMM760"/>
      <c r="HMN760"/>
      <c r="HMO760"/>
      <c r="HMP760"/>
      <c r="HMQ760"/>
      <c r="HMR760"/>
      <c r="HMS760"/>
      <c r="HMT760"/>
      <c r="HMU760"/>
      <c r="HMV760"/>
      <c r="HMW760"/>
      <c r="HMX760"/>
      <c r="HMY760"/>
      <c r="HMZ760"/>
      <c r="HNA760"/>
      <c r="HNB760"/>
      <c r="HNC760"/>
      <c r="HND760"/>
      <c r="HNE760"/>
      <c r="HNF760"/>
      <c r="HNG760"/>
      <c r="HNH760"/>
      <c r="HNI760"/>
      <c r="HNJ760"/>
      <c r="HNK760"/>
      <c r="HNL760"/>
      <c r="HNM760"/>
      <c r="HNN760"/>
      <c r="HNO760"/>
      <c r="HNP760"/>
      <c r="HNQ760"/>
      <c r="HNR760"/>
      <c r="HNS760"/>
      <c r="HNT760"/>
      <c r="HNU760"/>
      <c r="HNV760"/>
      <c r="HNW760"/>
      <c r="HNX760"/>
      <c r="HNY760"/>
      <c r="HNZ760"/>
      <c r="HOA760"/>
      <c r="HOB760"/>
      <c r="HOC760"/>
      <c r="HOD760"/>
      <c r="HOE760"/>
      <c r="HOF760"/>
      <c r="HOG760"/>
      <c r="HOH760"/>
      <c r="HOI760"/>
      <c r="HOJ760"/>
      <c r="HOK760"/>
      <c r="HOL760"/>
      <c r="HOM760"/>
      <c r="HON760"/>
      <c r="HOO760"/>
      <c r="HOP760"/>
      <c r="HOQ760"/>
      <c r="HOR760"/>
      <c r="HOS760"/>
      <c r="HOT760"/>
      <c r="HOU760"/>
      <c r="HOV760"/>
      <c r="HOW760"/>
      <c r="HOX760"/>
      <c r="HOY760"/>
      <c r="HOZ760"/>
      <c r="HPA760"/>
      <c r="HPB760"/>
      <c r="HPC760"/>
      <c r="HPD760"/>
      <c r="HPE760"/>
      <c r="HPF760"/>
      <c r="HPG760"/>
      <c r="HPH760"/>
      <c r="HPI760"/>
      <c r="HPJ760"/>
      <c r="HPK760"/>
      <c r="HPL760"/>
      <c r="HPM760"/>
      <c r="HPN760"/>
      <c r="HPO760"/>
      <c r="HPP760"/>
      <c r="HPQ760"/>
      <c r="HPR760"/>
      <c r="HPS760"/>
      <c r="HPT760"/>
      <c r="HPU760"/>
      <c r="HPV760"/>
      <c r="HPW760"/>
      <c r="HPX760"/>
      <c r="HPY760"/>
      <c r="HPZ760"/>
      <c r="HQA760"/>
      <c r="HQB760"/>
      <c r="HQC760"/>
      <c r="HQD760"/>
      <c r="HQE760"/>
      <c r="HQF760"/>
      <c r="HQG760"/>
      <c r="HQH760"/>
      <c r="HQI760"/>
      <c r="HQJ760"/>
      <c r="HQK760"/>
      <c r="HQL760"/>
      <c r="HQM760"/>
      <c r="HQN760"/>
      <c r="HQO760"/>
      <c r="HQP760"/>
      <c r="HQQ760"/>
      <c r="HQR760"/>
      <c r="HQS760"/>
      <c r="HQT760"/>
      <c r="HQU760"/>
      <c r="HQV760"/>
      <c r="HQW760"/>
      <c r="HQX760"/>
      <c r="HQY760"/>
      <c r="HQZ760"/>
      <c r="HRA760"/>
      <c r="HRB760"/>
      <c r="HRC760"/>
      <c r="HRD760"/>
      <c r="HRE760"/>
      <c r="HRF760"/>
      <c r="HRG760"/>
      <c r="HRH760"/>
      <c r="HRI760"/>
      <c r="HRJ760"/>
      <c r="HRK760"/>
      <c r="HRL760"/>
      <c r="HRM760"/>
      <c r="HRN760"/>
      <c r="HRO760"/>
      <c r="HRP760"/>
      <c r="HRQ760"/>
      <c r="HRR760"/>
      <c r="HRS760"/>
      <c r="HRT760"/>
      <c r="HRU760"/>
      <c r="HRV760"/>
      <c r="HRW760"/>
      <c r="HRX760"/>
      <c r="HRY760"/>
      <c r="HRZ760"/>
      <c r="HSA760"/>
      <c r="HSB760"/>
      <c r="HSC760"/>
      <c r="HSD760"/>
      <c r="HSE760"/>
      <c r="HSF760"/>
      <c r="HSG760"/>
      <c r="HSH760"/>
      <c r="HSI760"/>
      <c r="HSJ760"/>
      <c r="HSK760"/>
      <c r="HSL760"/>
      <c r="HSM760"/>
      <c r="HSN760"/>
      <c r="HSO760"/>
      <c r="HSP760"/>
      <c r="HSQ760"/>
      <c r="HSR760"/>
      <c r="HSS760"/>
      <c r="HST760"/>
      <c r="HSU760"/>
      <c r="HSV760"/>
      <c r="HSW760"/>
      <c r="HSX760"/>
      <c r="HSY760"/>
      <c r="HSZ760"/>
      <c r="HTA760"/>
      <c r="HTB760"/>
      <c r="HTC760"/>
      <c r="HTD760"/>
      <c r="HTE760"/>
      <c r="HTF760"/>
      <c r="HTG760"/>
      <c r="HTH760"/>
      <c r="HTI760"/>
      <c r="HTJ760"/>
      <c r="HTK760"/>
      <c r="HTL760"/>
      <c r="HTM760"/>
      <c r="HTN760"/>
      <c r="HTO760"/>
      <c r="HTP760"/>
      <c r="HTQ760"/>
      <c r="HTR760"/>
      <c r="HTS760"/>
      <c r="HTT760"/>
      <c r="HTU760"/>
      <c r="HTV760"/>
      <c r="HTW760"/>
      <c r="HTX760"/>
      <c r="HTY760"/>
      <c r="HTZ760"/>
      <c r="HUA760"/>
      <c r="HUB760"/>
      <c r="HUC760"/>
      <c r="HUD760"/>
      <c r="HUE760"/>
      <c r="HUF760"/>
      <c r="HUG760"/>
      <c r="HUH760"/>
      <c r="HUI760"/>
      <c r="HUJ760"/>
      <c r="HUK760"/>
      <c r="HUL760"/>
      <c r="HUM760"/>
      <c r="HUN760"/>
      <c r="HUO760"/>
      <c r="HUP760"/>
      <c r="HUQ760"/>
      <c r="HUR760"/>
      <c r="HUS760"/>
      <c r="HUT760"/>
      <c r="HUU760"/>
      <c r="HUV760"/>
      <c r="HUW760"/>
      <c r="HUX760"/>
      <c r="HUY760"/>
      <c r="HUZ760"/>
      <c r="HVA760"/>
      <c r="HVB760"/>
      <c r="HVC760"/>
      <c r="HVD760"/>
      <c r="HVE760"/>
      <c r="HVF760"/>
      <c r="HVG760"/>
      <c r="HVH760"/>
      <c r="HVI760"/>
      <c r="HVJ760"/>
      <c r="HVK760"/>
      <c r="HVL760"/>
      <c r="HVM760"/>
      <c r="HVN760"/>
      <c r="HVO760"/>
      <c r="HVP760"/>
      <c r="HVQ760"/>
      <c r="HVR760"/>
      <c r="HVS760"/>
      <c r="HVT760"/>
      <c r="HVU760"/>
      <c r="HVV760"/>
      <c r="HVW760"/>
      <c r="HVX760"/>
      <c r="HVY760"/>
      <c r="HVZ760"/>
      <c r="HWA760"/>
      <c r="HWB760"/>
      <c r="HWC760"/>
      <c r="HWD760"/>
      <c r="HWE760"/>
      <c r="HWF760"/>
      <c r="HWG760"/>
      <c r="HWH760"/>
      <c r="HWI760"/>
      <c r="HWJ760"/>
      <c r="HWK760"/>
      <c r="HWL760"/>
      <c r="HWM760"/>
      <c r="HWN760"/>
      <c r="HWO760"/>
      <c r="HWP760"/>
      <c r="HWQ760"/>
      <c r="HWR760"/>
      <c r="HWS760"/>
      <c r="HWT760"/>
      <c r="HWU760"/>
      <c r="HWV760"/>
      <c r="HWW760"/>
      <c r="HWX760"/>
      <c r="HWY760"/>
      <c r="HWZ760"/>
      <c r="HXA760"/>
      <c r="HXB760"/>
      <c r="HXC760"/>
      <c r="HXD760"/>
      <c r="HXE760"/>
      <c r="HXF760"/>
      <c r="HXG760"/>
      <c r="HXH760"/>
      <c r="HXI760"/>
      <c r="HXJ760"/>
      <c r="HXK760"/>
      <c r="HXL760"/>
      <c r="HXM760"/>
      <c r="HXN760"/>
      <c r="HXO760"/>
      <c r="HXP760"/>
      <c r="HXQ760"/>
      <c r="HXR760"/>
      <c r="HXS760"/>
      <c r="HXT760"/>
      <c r="HXU760"/>
      <c r="HXV760"/>
      <c r="HXW760"/>
      <c r="HXX760"/>
      <c r="HXY760"/>
      <c r="HXZ760"/>
      <c r="HYA760"/>
      <c r="HYB760"/>
      <c r="HYC760"/>
      <c r="HYD760"/>
      <c r="HYE760"/>
      <c r="HYF760"/>
      <c r="HYG760"/>
      <c r="HYH760"/>
      <c r="HYI760"/>
      <c r="HYJ760"/>
      <c r="HYK760"/>
      <c r="HYL760"/>
      <c r="HYM760"/>
      <c r="HYN760"/>
      <c r="HYO760"/>
      <c r="HYP760"/>
      <c r="HYQ760"/>
      <c r="HYR760"/>
      <c r="HYS760"/>
      <c r="HYT760"/>
      <c r="HYU760"/>
      <c r="HYV760"/>
      <c r="HYW760"/>
      <c r="HYX760"/>
      <c r="HYY760"/>
      <c r="HYZ760"/>
      <c r="HZA760"/>
      <c r="HZB760"/>
      <c r="HZC760"/>
      <c r="HZD760"/>
      <c r="HZE760"/>
      <c r="HZF760"/>
      <c r="HZG760"/>
      <c r="HZH760"/>
      <c r="HZI760"/>
      <c r="HZJ760"/>
      <c r="HZK760"/>
      <c r="HZL760"/>
      <c r="HZM760"/>
      <c r="HZN760"/>
      <c r="HZO760"/>
      <c r="HZP760"/>
      <c r="HZQ760"/>
      <c r="HZR760"/>
      <c r="HZS760"/>
      <c r="HZT760"/>
      <c r="HZU760"/>
      <c r="HZV760"/>
      <c r="HZW760"/>
      <c r="HZX760"/>
      <c r="HZY760"/>
      <c r="HZZ760"/>
      <c r="IAA760"/>
      <c r="IAB760"/>
      <c r="IAC760"/>
      <c r="IAD760"/>
      <c r="IAE760"/>
      <c r="IAF760"/>
      <c r="IAG760"/>
      <c r="IAH760"/>
      <c r="IAI760"/>
      <c r="IAJ760"/>
      <c r="IAK760"/>
      <c r="IAL760"/>
      <c r="IAM760"/>
      <c r="IAN760"/>
      <c r="IAO760"/>
      <c r="IAP760"/>
      <c r="IAQ760"/>
      <c r="IAR760"/>
      <c r="IAS760"/>
      <c r="IAT760"/>
      <c r="IAU760"/>
      <c r="IAV760"/>
      <c r="IAW760"/>
      <c r="IAX760"/>
      <c r="IAY760"/>
      <c r="IAZ760"/>
      <c r="IBA760"/>
      <c r="IBB760"/>
      <c r="IBC760"/>
      <c r="IBD760"/>
      <c r="IBE760"/>
      <c r="IBF760"/>
      <c r="IBG760"/>
      <c r="IBH760"/>
      <c r="IBI760"/>
      <c r="IBJ760"/>
      <c r="IBK760"/>
      <c r="IBL760"/>
      <c r="IBM760"/>
      <c r="IBN760"/>
      <c r="IBO760"/>
      <c r="IBP760"/>
      <c r="IBQ760"/>
      <c r="IBR760"/>
      <c r="IBS760"/>
      <c r="IBT760"/>
      <c r="IBU760"/>
      <c r="IBV760"/>
      <c r="IBW760"/>
      <c r="IBX760"/>
      <c r="IBY760"/>
      <c r="IBZ760"/>
      <c r="ICA760"/>
      <c r="ICB760"/>
      <c r="ICC760"/>
      <c r="ICD760"/>
      <c r="ICE760"/>
      <c r="ICF760"/>
      <c r="ICG760"/>
      <c r="ICH760"/>
      <c r="ICI760"/>
      <c r="ICJ760"/>
      <c r="ICK760"/>
      <c r="ICL760"/>
      <c r="ICM760"/>
      <c r="ICN760"/>
      <c r="ICO760"/>
      <c r="ICP760"/>
      <c r="ICQ760"/>
      <c r="ICR760"/>
      <c r="ICS760"/>
      <c r="ICT760"/>
      <c r="ICU760"/>
      <c r="ICV760"/>
      <c r="ICW760"/>
      <c r="ICX760"/>
      <c r="ICY760"/>
      <c r="ICZ760"/>
      <c r="IDA760"/>
      <c r="IDB760"/>
      <c r="IDC760"/>
      <c r="IDD760"/>
      <c r="IDE760"/>
      <c r="IDF760"/>
      <c r="IDG760"/>
      <c r="IDH760"/>
      <c r="IDI760"/>
      <c r="IDJ760"/>
      <c r="IDK760"/>
      <c r="IDL760"/>
      <c r="IDM760"/>
      <c r="IDN760"/>
      <c r="IDO760"/>
      <c r="IDP760"/>
      <c r="IDQ760"/>
      <c r="IDR760"/>
      <c r="IDS760"/>
      <c r="IDT760"/>
      <c r="IDU760"/>
      <c r="IDV760"/>
      <c r="IDW760"/>
      <c r="IDX760"/>
      <c r="IDY760"/>
      <c r="IDZ760"/>
      <c r="IEA760"/>
      <c r="IEB760"/>
      <c r="IEC760"/>
      <c r="IED760"/>
      <c r="IEE760"/>
      <c r="IEF760"/>
      <c r="IEG760"/>
      <c r="IEH760"/>
      <c r="IEI760"/>
      <c r="IEJ760"/>
      <c r="IEK760"/>
      <c r="IEL760"/>
      <c r="IEM760"/>
      <c r="IEN760"/>
      <c r="IEO760"/>
      <c r="IEP760"/>
      <c r="IEQ760"/>
      <c r="IER760"/>
      <c r="IES760"/>
      <c r="IET760"/>
      <c r="IEU760"/>
      <c r="IEV760"/>
      <c r="IEW760"/>
      <c r="IEX760"/>
      <c r="IEY760"/>
      <c r="IEZ760"/>
      <c r="IFA760"/>
      <c r="IFB760"/>
      <c r="IFC760"/>
      <c r="IFD760"/>
      <c r="IFE760"/>
      <c r="IFF760"/>
      <c r="IFG760"/>
      <c r="IFH760"/>
      <c r="IFI760"/>
      <c r="IFJ760"/>
      <c r="IFK760"/>
      <c r="IFL760"/>
      <c r="IFM760"/>
      <c r="IFN760"/>
      <c r="IFO760"/>
      <c r="IFP760"/>
      <c r="IFQ760"/>
      <c r="IFR760"/>
      <c r="IFS760"/>
      <c r="IFT760"/>
      <c r="IFU760"/>
      <c r="IFV760"/>
      <c r="IFW760"/>
      <c r="IFX760"/>
      <c r="IFY760"/>
      <c r="IFZ760"/>
      <c r="IGA760"/>
      <c r="IGB760"/>
      <c r="IGC760"/>
      <c r="IGD760"/>
      <c r="IGE760"/>
      <c r="IGF760"/>
      <c r="IGG760"/>
      <c r="IGH760"/>
      <c r="IGI760"/>
      <c r="IGJ760"/>
      <c r="IGK760"/>
      <c r="IGL760"/>
      <c r="IGM760"/>
      <c r="IGN760"/>
      <c r="IGO760"/>
      <c r="IGP760"/>
      <c r="IGQ760"/>
      <c r="IGR760"/>
      <c r="IGS760"/>
      <c r="IGT760"/>
      <c r="IGU760"/>
      <c r="IGV760"/>
      <c r="IGW760"/>
      <c r="IGX760"/>
      <c r="IGY760"/>
      <c r="IGZ760"/>
      <c r="IHA760"/>
      <c r="IHB760"/>
      <c r="IHC760"/>
      <c r="IHD760"/>
      <c r="IHE760"/>
      <c r="IHF760"/>
      <c r="IHG760"/>
      <c r="IHH760"/>
      <c r="IHI760"/>
      <c r="IHJ760"/>
      <c r="IHK760"/>
      <c r="IHL760"/>
      <c r="IHM760"/>
      <c r="IHN760"/>
      <c r="IHO760"/>
      <c r="IHP760"/>
      <c r="IHQ760"/>
      <c r="IHR760"/>
      <c r="IHS760"/>
      <c r="IHT760"/>
      <c r="IHU760"/>
      <c r="IHV760"/>
      <c r="IHW760"/>
      <c r="IHX760"/>
      <c r="IHY760"/>
      <c r="IHZ760"/>
      <c r="IIA760"/>
      <c r="IIB760"/>
      <c r="IIC760"/>
      <c r="IID760"/>
      <c r="IIE760"/>
      <c r="IIF760"/>
      <c r="IIG760"/>
      <c r="IIH760"/>
      <c r="III760"/>
      <c r="IIJ760"/>
      <c r="IIK760"/>
      <c r="IIL760"/>
      <c r="IIM760"/>
      <c r="IIN760"/>
      <c r="IIO760"/>
      <c r="IIP760"/>
      <c r="IIQ760"/>
      <c r="IIR760"/>
      <c r="IIS760"/>
      <c r="IIT760"/>
      <c r="IIU760"/>
      <c r="IIV760"/>
      <c r="IIW760"/>
      <c r="IIX760"/>
      <c r="IIY760"/>
      <c r="IIZ760"/>
      <c r="IJA760"/>
      <c r="IJB760"/>
      <c r="IJC760"/>
      <c r="IJD760"/>
      <c r="IJE760"/>
      <c r="IJF760"/>
      <c r="IJG760"/>
      <c r="IJH760"/>
      <c r="IJI760"/>
      <c r="IJJ760"/>
      <c r="IJK760"/>
      <c r="IJL760"/>
      <c r="IJM760"/>
      <c r="IJN760"/>
      <c r="IJO760"/>
      <c r="IJP760"/>
      <c r="IJQ760"/>
      <c r="IJR760"/>
      <c r="IJS760"/>
      <c r="IJT760"/>
      <c r="IJU760"/>
      <c r="IJV760"/>
      <c r="IJW760"/>
      <c r="IJX760"/>
      <c r="IJY760"/>
      <c r="IJZ760"/>
      <c r="IKA760"/>
      <c r="IKB760"/>
      <c r="IKC760"/>
      <c r="IKD760"/>
      <c r="IKE760"/>
      <c r="IKF760"/>
      <c r="IKG760"/>
      <c r="IKH760"/>
      <c r="IKI760"/>
      <c r="IKJ760"/>
      <c r="IKK760"/>
      <c r="IKL760"/>
      <c r="IKM760"/>
      <c r="IKN760"/>
      <c r="IKO760"/>
      <c r="IKP760"/>
      <c r="IKQ760"/>
      <c r="IKR760"/>
      <c r="IKS760"/>
      <c r="IKT760"/>
      <c r="IKU760"/>
      <c r="IKV760"/>
      <c r="IKW760"/>
      <c r="IKX760"/>
      <c r="IKY760"/>
      <c r="IKZ760"/>
      <c r="ILA760"/>
      <c r="ILB760"/>
      <c r="ILC760"/>
      <c r="ILD760"/>
      <c r="ILE760"/>
      <c r="ILF760"/>
      <c r="ILG760"/>
      <c r="ILH760"/>
      <c r="ILI760"/>
      <c r="ILJ760"/>
      <c r="ILK760"/>
      <c r="ILL760"/>
      <c r="ILM760"/>
      <c r="ILN760"/>
      <c r="ILO760"/>
      <c r="ILP760"/>
      <c r="ILQ760"/>
      <c r="ILR760"/>
      <c r="ILS760"/>
      <c r="ILT760"/>
      <c r="ILU760"/>
      <c r="ILV760"/>
      <c r="ILW760"/>
      <c r="ILX760"/>
      <c r="ILY760"/>
      <c r="ILZ760"/>
      <c r="IMA760"/>
      <c r="IMB760"/>
      <c r="IMC760"/>
      <c r="IMD760"/>
      <c r="IME760"/>
      <c r="IMF760"/>
      <c r="IMG760"/>
      <c r="IMH760"/>
      <c r="IMI760"/>
      <c r="IMJ760"/>
      <c r="IMK760"/>
      <c r="IML760"/>
      <c r="IMM760"/>
      <c r="IMN760"/>
      <c r="IMO760"/>
      <c r="IMP760"/>
      <c r="IMQ760"/>
      <c r="IMR760"/>
      <c r="IMS760"/>
      <c r="IMT760"/>
      <c r="IMU760"/>
      <c r="IMV760"/>
      <c r="IMW760"/>
      <c r="IMX760"/>
      <c r="IMY760"/>
      <c r="IMZ760"/>
      <c r="INA760"/>
      <c r="INB760"/>
      <c r="INC760"/>
      <c r="IND760"/>
      <c r="INE760"/>
      <c r="INF760"/>
      <c r="ING760"/>
      <c r="INH760"/>
      <c r="INI760"/>
      <c r="INJ760"/>
      <c r="INK760"/>
      <c r="INL760"/>
      <c r="INM760"/>
      <c r="INN760"/>
      <c r="INO760"/>
      <c r="INP760"/>
      <c r="INQ760"/>
      <c r="INR760"/>
      <c r="INS760"/>
      <c r="INT760"/>
      <c r="INU760"/>
      <c r="INV760"/>
      <c r="INW760"/>
      <c r="INX760"/>
      <c r="INY760"/>
      <c r="INZ760"/>
      <c r="IOA760"/>
      <c r="IOB760"/>
      <c r="IOC760"/>
      <c r="IOD760"/>
      <c r="IOE760"/>
      <c r="IOF760"/>
      <c r="IOG760"/>
      <c r="IOH760"/>
      <c r="IOI760"/>
      <c r="IOJ760"/>
      <c r="IOK760"/>
      <c r="IOL760"/>
      <c r="IOM760"/>
      <c r="ION760"/>
      <c r="IOO760"/>
      <c r="IOP760"/>
      <c r="IOQ760"/>
      <c r="IOR760"/>
      <c r="IOS760"/>
      <c r="IOT760"/>
      <c r="IOU760"/>
      <c r="IOV760"/>
      <c r="IOW760"/>
      <c r="IOX760"/>
      <c r="IOY760"/>
      <c r="IOZ760"/>
      <c r="IPA760"/>
      <c r="IPB760"/>
      <c r="IPC760"/>
      <c r="IPD760"/>
      <c r="IPE760"/>
      <c r="IPF760"/>
      <c r="IPG760"/>
      <c r="IPH760"/>
      <c r="IPI760"/>
      <c r="IPJ760"/>
      <c r="IPK760"/>
      <c r="IPL760"/>
      <c r="IPM760"/>
      <c r="IPN760"/>
      <c r="IPO760"/>
      <c r="IPP760"/>
      <c r="IPQ760"/>
      <c r="IPR760"/>
      <c r="IPS760"/>
      <c r="IPT760"/>
      <c r="IPU760"/>
      <c r="IPV760"/>
      <c r="IPW760"/>
      <c r="IPX760"/>
      <c r="IPY760"/>
      <c r="IPZ760"/>
      <c r="IQA760"/>
      <c r="IQB760"/>
      <c r="IQC760"/>
      <c r="IQD760"/>
      <c r="IQE760"/>
      <c r="IQF760"/>
      <c r="IQG760"/>
      <c r="IQH760"/>
      <c r="IQI760"/>
      <c r="IQJ760"/>
      <c r="IQK760"/>
      <c r="IQL760"/>
      <c r="IQM760"/>
      <c r="IQN760"/>
      <c r="IQO760"/>
      <c r="IQP760"/>
      <c r="IQQ760"/>
      <c r="IQR760"/>
      <c r="IQS760"/>
      <c r="IQT760"/>
      <c r="IQU760"/>
      <c r="IQV760"/>
      <c r="IQW760"/>
      <c r="IQX760"/>
      <c r="IQY760"/>
      <c r="IQZ760"/>
      <c r="IRA760"/>
      <c r="IRB760"/>
      <c r="IRC760"/>
      <c r="IRD760"/>
      <c r="IRE760"/>
      <c r="IRF760"/>
      <c r="IRG760"/>
      <c r="IRH760"/>
      <c r="IRI760"/>
      <c r="IRJ760"/>
      <c r="IRK760"/>
      <c r="IRL760"/>
      <c r="IRM760"/>
      <c r="IRN760"/>
      <c r="IRO760"/>
      <c r="IRP760"/>
      <c r="IRQ760"/>
      <c r="IRR760"/>
      <c r="IRS760"/>
      <c r="IRT760"/>
      <c r="IRU760"/>
      <c r="IRV760"/>
      <c r="IRW760"/>
      <c r="IRX760"/>
      <c r="IRY760"/>
      <c r="IRZ760"/>
      <c r="ISA760"/>
      <c r="ISB760"/>
      <c r="ISC760"/>
      <c r="ISD760"/>
      <c r="ISE760"/>
      <c r="ISF760"/>
      <c r="ISG760"/>
      <c r="ISH760"/>
      <c r="ISI760"/>
      <c r="ISJ760"/>
      <c r="ISK760"/>
      <c r="ISL760"/>
      <c r="ISM760"/>
      <c r="ISN760"/>
      <c r="ISO760"/>
      <c r="ISP760"/>
      <c r="ISQ760"/>
      <c r="ISR760"/>
      <c r="ISS760"/>
      <c r="IST760"/>
      <c r="ISU760"/>
      <c r="ISV760"/>
      <c r="ISW760"/>
      <c r="ISX760"/>
      <c r="ISY760"/>
      <c r="ISZ760"/>
      <c r="ITA760"/>
      <c r="ITB760"/>
      <c r="ITC760"/>
      <c r="ITD760"/>
      <c r="ITE760"/>
      <c r="ITF760"/>
      <c r="ITG760"/>
      <c r="ITH760"/>
      <c r="ITI760"/>
      <c r="ITJ760"/>
      <c r="ITK760"/>
      <c r="ITL760"/>
      <c r="ITM760"/>
      <c r="ITN760"/>
      <c r="ITO760"/>
      <c r="ITP760"/>
      <c r="ITQ760"/>
      <c r="ITR760"/>
      <c r="ITS760"/>
      <c r="ITT760"/>
      <c r="ITU760"/>
      <c r="ITV760"/>
      <c r="ITW760"/>
      <c r="ITX760"/>
      <c r="ITY760"/>
      <c r="ITZ760"/>
      <c r="IUA760"/>
      <c r="IUB760"/>
      <c r="IUC760"/>
      <c r="IUD760"/>
      <c r="IUE760"/>
      <c r="IUF760"/>
      <c r="IUG760"/>
      <c r="IUH760"/>
      <c r="IUI760"/>
      <c r="IUJ760"/>
      <c r="IUK760"/>
      <c r="IUL760"/>
      <c r="IUM760"/>
      <c r="IUN760"/>
      <c r="IUO760"/>
      <c r="IUP760"/>
      <c r="IUQ760"/>
      <c r="IUR760"/>
      <c r="IUS760"/>
      <c r="IUT760"/>
      <c r="IUU760"/>
      <c r="IUV760"/>
      <c r="IUW760"/>
      <c r="IUX760"/>
      <c r="IUY760"/>
      <c r="IUZ760"/>
      <c r="IVA760"/>
      <c r="IVB760"/>
      <c r="IVC760"/>
      <c r="IVD760"/>
      <c r="IVE760"/>
      <c r="IVF760"/>
      <c r="IVG760"/>
      <c r="IVH760"/>
      <c r="IVI760"/>
      <c r="IVJ760"/>
      <c r="IVK760"/>
      <c r="IVL760"/>
      <c r="IVM760"/>
      <c r="IVN760"/>
      <c r="IVO760"/>
      <c r="IVP760"/>
      <c r="IVQ760"/>
      <c r="IVR760"/>
      <c r="IVS760"/>
      <c r="IVT760"/>
      <c r="IVU760"/>
      <c r="IVV760"/>
      <c r="IVW760"/>
      <c r="IVX760"/>
      <c r="IVY760"/>
      <c r="IVZ760"/>
      <c r="IWA760"/>
      <c r="IWB760"/>
      <c r="IWC760"/>
      <c r="IWD760"/>
      <c r="IWE760"/>
      <c r="IWF760"/>
      <c r="IWG760"/>
      <c r="IWH760"/>
      <c r="IWI760"/>
      <c r="IWJ760"/>
      <c r="IWK760"/>
      <c r="IWL760"/>
      <c r="IWM760"/>
      <c r="IWN760"/>
      <c r="IWO760"/>
      <c r="IWP760"/>
      <c r="IWQ760"/>
      <c r="IWR760"/>
      <c r="IWS760"/>
      <c r="IWT760"/>
      <c r="IWU760"/>
      <c r="IWV760"/>
      <c r="IWW760"/>
      <c r="IWX760"/>
      <c r="IWY760"/>
      <c r="IWZ760"/>
      <c r="IXA760"/>
      <c r="IXB760"/>
      <c r="IXC760"/>
      <c r="IXD760"/>
      <c r="IXE760"/>
      <c r="IXF760"/>
      <c r="IXG760"/>
      <c r="IXH760"/>
      <c r="IXI760"/>
      <c r="IXJ760"/>
      <c r="IXK760"/>
      <c r="IXL760"/>
      <c r="IXM760"/>
      <c r="IXN760"/>
      <c r="IXO760"/>
      <c r="IXP760"/>
      <c r="IXQ760"/>
      <c r="IXR760"/>
      <c r="IXS760"/>
      <c r="IXT760"/>
      <c r="IXU760"/>
      <c r="IXV760"/>
      <c r="IXW760"/>
      <c r="IXX760"/>
      <c r="IXY760"/>
      <c r="IXZ760"/>
      <c r="IYA760"/>
      <c r="IYB760"/>
      <c r="IYC760"/>
      <c r="IYD760"/>
      <c r="IYE760"/>
      <c r="IYF760"/>
      <c r="IYG760"/>
      <c r="IYH760"/>
      <c r="IYI760"/>
      <c r="IYJ760"/>
      <c r="IYK760"/>
      <c r="IYL760"/>
      <c r="IYM760"/>
      <c r="IYN760"/>
      <c r="IYO760"/>
      <c r="IYP760"/>
      <c r="IYQ760"/>
      <c r="IYR760"/>
      <c r="IYS760"/>
      <c r="IYT760"/>
      <c r="IYU760"/>
      <c r="IYV760"/>
      <c r="IYW760"/>
      <c r="IYX760"/>
      <c r="IYY760"/>
      <c r="IYZ760"/>
      <c r="IZA760"/>
      <c r="IZB760"/>
      <c r="IZC760"/>
      <c r="IZD760"/>
      <c r="IZE760"/>
      <c r="IZF760"/>
      <c r="IZG760"/>
      <c r="IZH760"/>
      <c r="IZI760"/>
      <c r="IZJ760"/>
      <c r="IZK760"/>
      <c r="IZL760"/>
      <c r="IZM760"/>
      <c r="IZN760"/>
      <c r="IZO760"/>
      <c r="IZP760"/>
      <c r="IZQ760"/>
      <c r="IZR760"/>
      <c r="IZS760"/>
      <c r="IZT760"/>
      <c r="IZU760"/>
      <c r="IZV760"/>
      <c r="IZW760"/>
      <c r="IZX760"/>
      <c r="IZY760"/>
      <c r="IZZ760"/>
      <c r="JAA760"/>
      <c r="JAB760"/>
      <c r="JAC760"/>
      <c r="JAD760"/>
      <c r="JAE760"/>
      <c r="JAF760"/>
      <c r="JAG760"/>
      <c r="JAH760"/>
      <c r="JAI760"/>
      <c r="JAJ760"/>
      <c r="JAK760"/>
      <c r="JAL760"/>
      <c r="JAM760"/>
      <c r="JAN760"/>
      <c r="JAO760"/>
      <c r="JAP760"/>
      <c r="JAQ760"/>
      <c r="JAR760"/>
      <c r="JAS760"/>
      <c r="JAT760"/>
      <c r="JAU760"/>
      <c r="JAV760"/>
      <c r="JAW760"/>
      <c r="JAX760"/>
      <c r="JAY760"/>
      <c r="JAZ760"/>
      <c r="JBA760"/>
      <c r="JBB760"/>
      <c r="JBC760"/>
      <c r="JBD760"/>
      <c r="JBE760"/>
      <c r="JBF760"/>
      <c r="JBG760"/>
      <c r="JBH760"/>
      <c r="JBI760"/>
      <c r="JBJ760"/>
      <c r="JBK760"/>
      <c r="JBL760"/>
      <c r="JBM760"/>
      <c r="JBN760"/>
      <c r="JBO760"/>
      <c r="JBP760"/>
      <c r="JBQ760"/>
      <c r="JBR760"/>
      <c r="JBS760"/>
      <c r="JBT760"/>
      <c r="JBU760"/>
      <c r="JBV760"/>
      <c r="JBW760"/>
      <c r="JBX760"/>
      <c r="JBY760"/>
      <c r="JBZ760"/>
      <c r="JCA760"/>
      <c r="JCB760"/>
      <c r="JCC760"/>
      <c r="JCD760"/>
      <c r="JCE760"/>
      <c r="JCF760"/>
      <c r="JCG760"/>
      <c r="JCH760"/>
      <c r="JCI760"/>
      <c r="JCJ760"/>
      <c r="JCK760"/>
      <c r="JCL760"/>
      <c r="JCM760"/>
      <c r="JCN760"/>
      <c r="JCO760"/>
      <c r="JCP760"/>
      <c r="JCQ760"/>
      <c r="JCR760"/>
      <c r="JCS760"/>
      <c r="JCT760"/>
      <c r="JCU760"/>
      <c r="JCV760"/>
      <c r="JCW760"/>
      <c r="JCX760"/>
      <c r="JCY760"/>
      <c r="JCZ760"/>
      <c r="JDA760"/>
      <c r="JDB760"/>
      <c r="JDC760"/>
      <c r="JDD760"/>
      <c r="JDE760"/>
      <c r="JDF760"/>
      <c r="JDG760"/>
      <c r="JDH760"/>
      <c r="JDI760"/>
      <c r="JDJ760"/>
      <c r="JDK760"/>
      <c r="JDL760"/>
      <c r="JDM760"/>
      <c r="JDN760"/>
      <c r="JDO760"/>
      <c r="JDP760"/>
      <c r="JDQ760"/>
      <c r="JDR760"/>
      <c r="JDS760"/>
      <c r="JDT760"/>
      <c r="JDU760"/>
      <c r="JDV760"/>
      <c r="JDW760"/>
      <c r="JDX760"/>
      <c r="JDY760"/>
      <c r="JDZ760"/>
      <c r="JEA760"/>
      <c r="JEB760"/>
      <c r="JEC760"/>
      <c r="JED760"/>
      <c r="JEE760"/>
      <c r="JEF760"/>
      <c r="JEG760"/>
      <c r="JEH760"/>
      <c r="JEI760"/>
      <c r="JEJ760"/>
      <c r="JEK760"/>
      <c r="JEL760"/>
      <c r="JEM760"/>
      <c r="JEN760"/>
      <c r="JEO760"/>
      <c r="JEP760"/>
      <c r="JEQ760"/>
      <c r="JER760"/>
      <c r="JES760"/>
      <c r="JET760"/>
      <c r="JEU760"/>
      <c r="JEV760"/>
      <c r="JEW760"/>
      <c r="JEX760"/>
      <c r="JEY760"/>
      <c r="JEZ760"/>
      <c r="JFA760"/>
      <c r="JFB760"/>
      <c r="JFC760"/>
      <c r="JFD760"/>
      <c r="JFE760"/>
      <c r="JFF760"/>
      <c r="JFG760"/>
      <c r="JFH760"/>
      <c r="JFI760"/>
      <c r="JFJ760"/>
      <c r="JFK760"/>
      <c r="JFL760"/>
      <c r="JFM760"/>
      <c r="JFN760"/>
      <c r="JFO760"/>
      <c r="JFP760"/>
      <c r="JFQ760"/>
      <c r="JFR760"/>
      <c r="JFS760"/>
      <c r="JFT760"/>
      <c r="JFU760"/>
      <c r="JFV760"/>
      <c r="JFW760"/>
      <c r="JFX760"/>
      <c r="JFY760"/>
      <c r="JFZ760"/>
      <c r="JGA760"/>
      <c r="JGB760"/>
      <c r="JGC760"/>
      <c r="JGD760"/>
      <c r="JGE760"/>
      <c r="JGF760"/>
      <c r="JGG760"/>
      <c r="JGH760"/>
      <c r="JGI760"/>
      <c r="JGJ760"/>
      <c r="JGK760"/>
      <c r="JGL760"/>
      <c r="JGM760"/>
      <c r="JGN760"/>
      <c r="JGO760"/>
      <c r="JGP760"/>
      <c r="JGQ760"/>
      <c r="JGR760"/>
      <c r="JGS760"/>
      <c r="JGT760"/>
      <c r="JGU760"/>
      <c r="JGV760"/>
      <c r="JGW760"/>
      <c r="JGX760"/>
      <c r="JGY760"/>
      <c r="JGZ760"/>
      <c r="JHA760"/>
      <c r="JHB760"/>
      <c r="JHC760"/>
      <c r="JHD760"/>
      <c r="JHE760"/>
      <c r="JHF760"/>
      <c r="JHG760"/>
      <c r="JHH760"/>
      <c r="JHI760"/>
      <c r="JHJ760"/>
      <c r="JHK760"/>
      <c r="JHL760"/>
      <c r="JHM760"/>
      <c r="JHN760"/>
      <c r="JHO760"/>
      <c r="JHP760"/>
      <c r="JHQ760"/>
      <c r="JHR760"/>
      <c r="JHS760"/>
      <c r="JHT760"/>
      <c r="JHU760"/>
      <c r="JHV760"/>
      <c r="JHW760"/>
      <c r="JHX760"/>
      <c r="JHY760"/>
      <c r="JHZ760"/>
      <c r="JIA760"/>
      <c r="JIB760"/>
      <c r="JIC760"/>
      <c r="JID760"/>
      <c r="JIE760"/>
      <c r="JIF760"/>
      <c r="JIG760"/>
      <c r="JIH760"/>
      <c r="JII760"/>
      <c r="JIJ760"/>
      <c r="JIK760"/>
      <c r="JIL760"/>
      <c r="JIM760"/>
      <c r="JIN760"/>
      <c r="JIO760"/>
      <c r="JIP760"/>
      <c r="JIQ760"/>
      <c r="JIR760"/>
      <c r="JIS760"/>
      <c r="JIT760"/>
      <c r="JIU760"/>
      <c r="JIV760"/>
      <c r="JIW760"/>
      <c r="JIX760"/>
      <c r="JIY760"/>
      <c r="JIZ760"/>
      <c r="JJA760"/>
      <c r="JJB760"/>
      <c r="JJC760"/>
      <c r="JJD760"/>
      <c r="JJE760"/>
      <c r="JJF760"/>
      <c r="JJG760"/>
      <c r="JJH760"/>
      <c r="JJI760"/>
      <c r="JJJ760"/>
      <c r="JJK760"/>
      <c r="JJL760"/>
      <c r="JJM760"/>
      <c r="JJN760"/>
      <c r="JJO760"/>
      <c r="JJP760"/>
      <c r="JJQ760"/>
      <c r="JJR760"/>
      <c r="JJS760"/>
      <c r="JJT760"/>
      <c r="JJU760"/>
      <c r="JJV760"/>
      <c r="JJW760"/>
      <c r="JJX760"/>
      <c r="JJY760"/>
      <c r="JJZ760"/>
      <c r="JKA760"/>
      <c r="JKB760"/>
      <c r="JKC760"/>
      <c r="JKD760"/>
      <c r="JKE760"/>
      <c r="JKF760"/>
      <c r="JKG760"/>
      <c r="JKH760"/>
      <c r="JKI760"/>
      <c r="JKJ760"/>
      <c r="JKK760"/>
      <c r="JKL760"/>
      <c r="JKM760"/>
      <c r="JKN760"/>
      <c r="JKO760"/>
      <c r="JKP760"/>
      <c r="JKQ760"/>
      <c r="JKR760"/>
      <c r="JKS760"/>
      <c r="JKT760"/>
      <c r="JKU760"/>
      <c r="JKV760"/>
      <c r="JKW760"/>
      <c r="JKX760"/>
      <c r="JKY760"/>
      <c r="JKZ760"/>
      <c r="JLA760"/>
      <c r="JLB760"/>
      <c r="JLC760"/>
      <c r="JLD760"/>
      <c r="JLE760"/>
      <c r="JLF760"/>
      <c r="JLG760"/>
      <c r="JLH760"/>
      <c r="JLI760"/>
      <c r="JLJ760"/>
      <c r="JLK760"/>
      <c r="JLL760"/>
      <c r="JLM760"/>
      <c r="JLN760"/>
      <c r="JLO760"/>
      <c r="JLP760"/>
      <c r="JLQ760"/>
      <c r="JLR760"/>
      <c r="JLS760"/>
      <c r="JLT760"/>
      <c r="JLU760"/>
      <c r="JLV760"/>
      <c r="JLW760"/>
      <c r="JLX760"/>
      <c r="JLY760"/>
      <c r="JLZ760"/>
      <c r="JMA760"/>
      <c r="JMB760"/>
      <c r="JMC760"/>
      <c r="JMD760"/>
      <c r="JME760"/>
      <c r="JMF760"/>
      <c r="JMG760"/>
      <c r="JMH760"/>
      <c r="JMI760"/>
      <c r="JMJ760"/>
      <c r="JMK760"/>
      <c r="JML760"/>
      <c r="JMM760"/>
      <c r="JMN760"/>
      <c r="JMO760"/>
      <c r="JMP760"/>
      <c r="JMQ760"/>
      <c r="JMR760"/>
      <c r="JMS760"/>
      <c r="JMT760"/>
      <c r="JMU760"/>
      <c r="JMV760"/>
      <c r="JMW760"/>
      <c r="JMX760"/>
      <c r="JMY760"/>
      <c r="JMZ760"/>
      <c r="JNA760"/>
      <c r="JNB760"/>
      <c r="JNC760"/>
      <c r="JND760"/>
      <c r="JNE760"/>
      <c r="JNF760"/>
      <c r="JNG760"/>
      <c r="JNH760"/>
      <c r="JNI760"/>
      <c r="JNJ760"/>
      <c r="JNK760"/>
      <c r="JNL760"/>
      <c r="JNM760"/>
      <c r="JNN760"/>
      <c r="JNO760"/>
      <c r="JNP760"/>
      <c r="JNQ760"/>
      <c r="JNR760"/>
      <c r="JNS760"/>
      <c r="JNT760"/>
      <c r="JNU760"/>
      <c r="JNV760"/>
      <c r="JNW760"/>
      <c r="JNX760"/>
      <c r="JNY760"/>
      <c r="JNZ760"/>
      <c r="JOA760"/>
      <c r="JOB760"/>
      <c r="JOC760"/>
      <c r="JOD760"/>
      <c r="JOE760"/>
      <c r="JOF760"/>
      <c r="JOG760"/>
      <c r="JOH760"/>
      <c r="JOI760"/>
      <c r="JOJ760"/>
      <c r="JOK760"/>
      <c r="JOL760"/>
      <c r="JOM760"/>
      <c r="JON760"/>
      <c r="JOO760"/>
      <c r="JOP760"/>
      <c r="JOQ760"/>
      <c r="JOR760"/>
      <c r="JOS760"/>
      <c r="JOT760"/>
      <c r="JOU760"/>
      <c r="JOV760"/>
      <c r="JOW760"/>
      <c r="JOX760"/>
      <c r="JOY760"/>
      <c r="JOZ760"/>
      <c r="JPA760"/>
      <c r="JPB760"/>
      <c r="JPC760"/>
      <c r="JPD760"/>
      <c r="JPE760"/>
      <c r="JPF760"/>
      <c r="JPG760"/>
      <c r="JPH760"/>
      <c r="JPI760"/>
      <c r="JPJ760"/>
      <c r="JPK760"/>
      <c r="JPL760"/>
      <c r="JPM760"/>
      <c r="JPN760"/>
      <c r="JPO760"/>
      <c r="JPP760"/>
      <c r="JPQ760"/>
      <c r="JPR760"/>
      <c r="JPS760"/>
      <c r="JPT760"/>
      <c r="JPU760"/>
      <c r="JPV760"/>
      <c r="JPW760"/>
      <c r="JPX760"/>
      <c r="JPY760"/>
      <c r="JPZ760"/>
      <c r="JQA760"/>
      <c r="JQB760"/>
      <c r="JQC760"/>
      <c r="JQD760"/>
      <c r="JQE760"/>
      <c r="JQF760"/>
      <c r="JQG760"/>
      <c r="JQH760"/>
      <c r="JQI760"/>
      <c r="JQJ760"/>
      <c r="JQK760"/>
      <c r="JQL760"/>
      <c r="JQM760"/>
      <c r="JQN760"/>
      <c r="JQO760"/>
      <c r="JQP760"/>
      <c r="JQQ760"/>
      <c r="JQR760"/>
      <c r="JQS760"/>
      <c r="JQT760"/>
      <c r="JQU760"/>
      <c r="JQV760"/>
      <c r="JQW760"/>
      <c r="JQX760"/>
      <c r="JQY760"/>
      <c r="JQZ760"/>
      <c r="JRA760"/>
      <c r="JRB760"/>
      <c r="JRC760"/>
      <c r="JRD760"/>
      <c r="JRE760"/>
      <c r="JRF760"/>
      <c r="JRG760"/>
      <c r="JRH760"/>
      <c r="JRI760"/>
      <c r="JRJ760"/>
      <c r="JRK760"/>
      <c r="JRL760"/>
      <c r="JRM760"/>
      <c r="JRN760"/>
      <c r="JRO760"/>
      <c r="JRP760"/>
      <c r="JRQ760"/>
      <c r="JRR760"/>
      <c r="JRS760"/>
      <c r="JRT760"/>
      <c r="JRU760"/>
      <c r="JRV760"/>
      <c r="JRW760"/>
      <c r="JRX760"/>
      <c r="JRY760"/>
      <c r="JRZ760"/>
      <c r="JSA760"/>
      <c r="JSB760"/>
      <c r="JSC760"/>
      <c r="JSD760"/>
      <c r="JSE760"/>
      <c r="JSF760"/>
      <c r="JSG760"/>
      <c r="JSH760"/>
      <c r="JSI760"/>
      <c r="JSJ760"/>
      <c r="JSK760"/>
      <c r="JSL760"/>
      <c r="JSM760"/>
      <c r="JSN760"/>
      <c r="JSO760"/>
      <c r="JSP760"/>
      <c r="JSQ760"/>
      <c r="JSR760"/>
      <c r="JSS760"/>
      <c r="JST760"/>
      <c r="JSU760"/>
      <c r="JSV760"/>
      <c r="JSW760"/>
      <c r="JSX760"/>
      <c r="JSY760"/>
      <c r="JSZ760"/>
      <c r="JTA760"/>
      <c r="JTB760"/>
      <c r="JTC760"/>
      <c r="JTD760"/>
      <c r="JTE760"/>
      <c r="JTF760"/>
      <c r="JTG760"/>
      <c r="JTH760"/>
      <c r="JTI760"/>
      <c r="JTJ760"/>
      <c r="JTK760"/>
      <c r="JTL760"/>
      <c r="JTM760"/>
      <c r="JTN760"/>
      <c r="JTO760"/>
      <c r="JTP760"/>
      <c r="JTQ760"/>
      <c r="JTR760"/>
      <c r="JTS760"/>
      <c r="JTT760"/>
      <c r="JTU760"/>
      <c r="JTV760"/>
      <c r="JTW760"/>
      <c r="JTX760"/>
      <c r="JTY760"/>
      <c r="JTZ760"/>
      <c r="JUA760"/>
      <c r="JUB760"/>
      <c r="JUC760"/>
      <c r="JUD760"/>
      <c r="JUE760"/>
      <c r="JUF760"/>
      <c r="JUG760"/>
      <c r="JUH760"/>
      <c r="JUI760"/>
      <c r="JUJ760"/>
      <c r="JUK760"/>
      <c r="JUL760"/>
      <c r="JUM760"/>
      <c r="JUN760"/>
      <c r="JUO760"/>
      <c r="JUP760"/>
      <c r="JUQ760"/>
      <c r="JUR760"/>
      <c r="JUS760"/>
      <c r="JUT760"/>
      <c r="JUU760"/>
      <c r="JUV760"/>
      <c r="JUW760"/>
      <c r="JUX760"/>
      <c r="JUY760"/>
      <c r="JUZ760"/>
      <c r="JVA760"/>
      <c r="JVB760"/>
      <c r="JVC760"/>
      <c r="JVD760"/>
      <c r="JVE760"/>
      <c r="JVF760"/>
      <c r="JVG760"/>
      <c r="JVH760"/>
      <c r="JVI760"/>
      <c r="JVJ760"/>
      <c r="JVK760"/>
      <c r="JVL760"/>
      <c r="JVM760"/>
      <c r="JVN760"/>
      <c r="JVO760"/>
      <c r="JVP760"/>
      <c r="JVQ760"/>
      <c r="JVR760"/>
      <c r="JVS760"/>
      <c r="JVT760"/>
      <c r="JVU760"/>
      <c r="JVV760"/>
      <c r="JVW760"/>
      <c r="JVX760"/>
      <c r="JVY760"/>
      <c r="JVZ760"/>
      <c r="JWA760"/>
      <c r="JWB760"/>
      <c r="JWC760"/>
      <c r="JWD760"/>
      <c r="JWE760"/>
      <c r="JWF760"/>
      <c r="JWG760"/>
      <c r="JWH760"/>
      <c r="JWI760"/>
      <c r="JWJ760"/>
      <c r="JWK760"/>
      <c r="JWL760"/>
      <c r="JWM760"/>
      <c r="JWN760"/>
      <c r="JWO760"/>
      <c r="JWP760"/>
      <c r="JWQ760"/>
      <c r="JWR760"/>
      <c r="JWS760"/>
      <c r="JWT760"/>
      <c r="JWU760"/>
      <c r="JWV760"/>
      <c r="JWW760"/>
      <c r="JWX760"/>
      <c r="JWY760"/>
      <c r="JWZ760"/>
      <c r="JXA760"/>
      <c r="JXB760"/>
      <c r="JXC760"/>
      <c r="JXD760"/>
      <c r="JXE760"/>
      <c r="JXF760"/>
      <c r="JXG760"/>
      <c r="JXH760"/>
      <c r="JXI760"/>
      <c r="JXJ760"/>
      <c r="JXK760"/>
      <c r="JXL760"/>
      <c r="JXM760"/>
      <c r="JXN760"/>
      <c r="JXO760"/>
      <c r="JXP760"/>
      <c r="JXQ760"/>
      <c r="JXR760"/>
      <c r="JXS760"/>
      <c r="JXT760"/>
      <c r="JXU760"/>
      <c r="JXV760"/>
      <c r="JXW760"/>
      <c r="JXX760"/>
      <c r="JXY760"/>
      <c r="JXZ760"/>
      <c r="JYA760"/>
      <c r="JYB760"/>
      <c r="JYC760"/>
      <c r="JYD760"/>
      <c r="JYE760"/>
      <c r="JYF760"/>
      <c r="JYG760"/>
      <c r="JYH760"/>
      <c r="JYI760"/>
      <c r="JYJ760"/>
      <c r="JYK760"/>
      <c r="JYL760"/>
      <c r="JYM760"/>
      <c r="JYN760"/>
      <c r="JYO760"/>
      <c r="JYP760"/>
      <c r="JYQ760"/>
      <c r="JYR760"/>
      <c r="JYS760"/>
      <c r="JYT760"/>
      <c r="JYU760"/>
      <c r="JYV760"/>
      <c r="JYW760"/>
      <c r="JYX760"/>
      <c r="JYY760"/>
      <c r="JYZ760"/>
      <c r="JZA760"/>
      <c r="JZB760"/>
      <c r="JZC760"/>
      <c r="JZD760"/>
      <c r="JZE760"/>
      <c r="JZF760"/>
      <c r="JZG760"/>
      <c r="JZH760"/>
      <c r="JZI760"/>
      <c r="JZJ760"/>
      <c r="JZK760"/>
      <c r="JZL760"/>
      <c r="JZM760"/>
      <c r="JZN760"/>
      <c r="JZO760"/>
      <c r="JZP760"/>
      <c r="JZQ760"/>
      <c r="JZR760"/>
      <c r="JZS760"/>
      <c r="JZT760"/>
      <c r="JZU760"/>
      <c r="JZV760"/>
      <c r="JZW760"/>
      <c r="JZX760"/>
      <c r="JZY760"/>
      <c r="JZZ760"/>
      <c r="KAA760"/>
      <c r="KAB760"/>
      <c r="KAC760"/>
      <c r="KAD760"/>
      <c r="KAE760"/>
      <c r="KAF760"/>
      <c r="KAG760"/>
      <c r="KAH760"/>
      <c r="KAI760"/>
      <c r="KAJ760"/>
      <c r="KAK760"/>
      <c r="KAL760"/>
      <c r="KAM760"/>
      <c r="KAN760"/>
      <c r="KAO760"/>
      <c r="KAP760"/>
      <c r="KAQ760"/>
      <c r="KAR760"/>
      <c r="KAS760"/>
      <c r="KAT760"/>
      <c r="KAU760"/>
      <c r="KAV760"/>
      <c r="KAW760"/>
      <c r="KAX760"/>
      <c r="KAY760"/>
      <c r="KAZ760"/>
      <c r="KBA760"/>
      <c r="KBB760"/>
      <c r="KBC760"/>
      <c r="KBD760"/>
      <c r="KBE760"/>
      <c r="KBF760"/>
      <c r="KBG760"/>
      <c r="KBH760"/>
      <c r="KBI760"/>
      <c r="KBJ760"/>
      <c r="KBK760"/>
      <c r="KBL760"/>
      <c r="KBM760"/>
      <c r="KBN760"/>
      <c r="KBO760"/>
      <c r="KBP760"/>
      <c r="KBQ760"/>
      <c r="KBR760"/>
      <c r="KBS760"/>
      <c r="KBT760"/>
      <c r="KBU760"/>
      <c r="KBV760"/>
      <c r="KBW760"/>
      <c r="KBX760"/>
      <c r="KBY760"/>
      <c r="KBZ760"/>
      <c r="KCA760"/>
      <c r="KCB760"/>
      <c r="KCC760"/>
      <c r="KCD760"/>
      <c r="KCE760"/>
      <c r="KCF760"/>
      <c r="KCG760"/>
      <c r="KCH760"/>
      <c r="KCI760"/>
      <c r="KCJ760"/>
      <c r="KCK760"/>
      <c r="KCL760"/>
      <c r="KCM760"/>
      <c r="KCN760"/>
      <c r="KCO760"/>
      <c r="KCP760"/>
      <c r="KCQ760"/>
      <c r="KCR760"/>
      <c r="KCS760"/>
      <c r="KCT760"/>
      <c r="KCU760"/>
      <c r="KCV760"/>
      <c r="KCW760"/>
      <c r="KCX760"/>
      <c r="KCY760"/>
      <c r="KCZ760"/>
      <c r="KDA760"/>
      <c r="KDB760"/>
      <c r="KDC760"/>
      <c r="KDD760"/>
      <c r="KDE760"/>
      <c r="KDF760"/>
      <c r="KDG760"/>
      <c r="KDH760"/>
      <c r="KDI760"/>
      <c r="KDJ760"/>
      <c r="KDK760"/>
      <c r="KDL760"/>
      <c r="KDM760"/>
      <c r="KDN760"/>
      <c r="KDO760"/>
      <c r="KDP760"/>
      <c r="KDQ760"/>
      <c r="KDR760"/>
      <c r="KDS760"/>
      <c r="KDT760"/>
      <c r="KDU760"/>
      <c r="KDV760"/>
      <c r="KDW760"/>
      <c r="KDX760"/>
      <c r="KDY760"/>
      <c r="KDZ760"/>
      <c r="KEA760"/>
      <c r="KEB760"/>
      <c r="KEC760"/>
      <c r="KED760"/>
      <c r="KEE760"/>
      <c r="KEF760"/>
      <c r="KEG760"/>
      <c r="KEH760"/>
      <c r="KEI760"/>
      <c r="KEJ760"/>
      <c r="KEK760"/>
      <c r="KEL760"/>
      <c r="KEM760"/>
      <c r="KEN760"/>
      <c r="KEO760"/>
      <c r="KEP760"/>
      <c r="KEQ760"/>
      <c r="KER760"/>
      <c r="KES760"/>
      <c r="KET760"/>
      <c r="KEU760"/>
      <c r="KEV760"/>
      <c r="KEW760"/>
      <c r="KEX760"/>
      <c r="KEY760"/>
      <c r="KEZ760"/>
      <c r="KFA760"/>
      <c r="KFB760"/>
      <c r="KFC760"/>
      <c r="KFD760"/>
      <c r="KFE760"/>
      <c r="KFF760"/>
      <c r="KFG760"/>
      <c r="KFH760"/>
      <c r="KFI760"/>
      <c r="KFJ760"/>
      <c r="KFK760"/>
      <c r="KFL760"/>
      <c r="KFM760"/>
      <c r="KFN760"/>
      <c r="KFO760"/>
      <c r="KFP760"/>
      <c r="KFQ760"/>
      <c r="KFR760"/>
      <c r="KFS760"/>
      <c r="KFT760"/>
      <c r="KFU760"/>
      <c r="KFV760"/>
      <c r="KFW760"/>
      <c r="KFX760"/>
      <c r="KFY760"/>
      <c r="KFZ760"/>
      <c r="KGA760"/>
      <c r="KGB760"/>
      <c r="KGC760"/>
      <c r="KGD760"/>
      <c r="KGE760"/>
      <c r="KGF760"/>
      <c r="KGG760"/>
      <c r="KGH760"/>
      <c r="KGI760"/>
      <c r="KGJ760"/>
      <c r="KGK760"/>
      <c r="KGL760"/>
      <c r="KGM760"/>
      <c r="KGN760"/>
      <c r="KGO760"/>
      <c r="KGP760"/>
      <c r="KGQ760"/>
      <c r="KGR760"/>
      <c r="KGS760"/>
      <c r="KGT760"/>
      <c r="KGU760"/>
      <c r="KGV760"/>
      <c r="KGW760"/>
      <c r="KGX760"/>
      <c r="KGY760"/>
      <c r="KGZ760"/>
      <c r="KHA760"/>
      <c r="KHB760"/>
      <c r="KHC760"/>
      <c r="KHD760"/>
      <c r="KHE760"/>
      <c r="KHF760"/>
      <c r="KHG760"/>
      <c r="KHH760"/>
      <c r="KHI760"/>
      <c r="KHJ760"/>
      <c r="KHK760"/>
      <c r="KHL760"/>
      <c r="KHM760"/>
      <c r="KHN760"/>
      <c r="KHO760"/>
      <c r="KHP760"/>
      <c r="KHQ760"/>
      <c r="KHR760"/>
      <c r="KHS760"/>
      <c r="KHT760"/>
      <c r="KHU760"/>
      <c r="KHV760"/>
      <c r="KHW760"/>
      <c r="KHX760"/>
      <c r="KHY760"/>
      <c r="KHZ760"/>
      <c r="KIA760"/>
      <c r="KIB760"/>
      <c r="KIC760"/>
      <c r="KID760"/>
      <c r="KIE760"/>
      <c r="KIF760"/>
      <c r="KIG760"/>
      <c r="KIH760"/>
      <c r="KII760"/>
      <c r="KIJ760"/>
      <c r="KIK760"/>
      <c r="KIL760"/>
      <c r="KIM760"/>
      <c r="KIN760"/>
      <c r="KIO760"/>
      <c r="KIP760"/>
      <c r="KIQ760"/>
      <c r="KIR760"/>
      <c r="KIS760"/>
      <c r="KIT760"/>
      <c r="KIU760"/>
      <c r="KIV760"/>
      <c r="KIW760"/>
      <c r="KIX760"/>
      <c r="KIY760"/>
      <c r="KIZ760"/>
      <c r="KJA760"/>
      <c r="KJB760"/>
      <c r="KJC760"/>
      <c r="KJD760"/>
      <c r="KJE760"/>
      <c r="KJF760"/>
      <c r="KJG760"/>
      <c r="KJH760"/>
      <c r="KJI760"/>
      <c r="KJJ760"/>
      <c r="KJK760"/>
      <c r="KJL760"/>
      <c r="KJM760"/>
      <c r="KJN760"/>
      <c r="KJO760"/>
      <c r="KJP760"/>
      <c r="KJQ760"/>
      <c r="KJR760"/>
      <c r="KJS760"/>
      <c r="KJT760"/>
      <c r="KJU760"/>
      <c r="KJV760"/>
      <c r="KJW760"/>
      <c r="KJX760"/>
      <c r="KJY760"/>
      <c r="KJZ760"/>
      <c r="KKA760"/>
      <c r="KKB760"/>
      <c r="KKC760"/>
      <c r="KKD760"/>
      <c r="KKE760"/>
      <c r="KKF760"/>
      <c r="KKG760"/>
      <c r="KKH760"/>
      <c r="KKI760"/>
      <c r="KKJ760"/>
      <c r="KKK760"/>
      <c r="KKL760"/>
      <c r="KKM760"/>
      <c r="KKN760"/>
      <c r="KKO760"/>
      <c r="KKP760"/>
      <c r="KKQ760"/>
      <c r="KKR760"/>
      <c r="KKS760"/>
      <c r="KKT760"/>
      <c r="KKU760"/>
      <c r="KKV760"/>
      <c r="KKW760"/>
      <c r="KKX760"/>
      <c r="KKY760"/>
      <c r="KKZ760"/>
      <c r="KLA760"/>
      <c r="KLB760"/>
      <c r="KLC760"/>
      <c r="KLD760"/>
      <c r="KLE760"/>
      <c r="KLF760"/>
      <c r="KLG760"/>
      <c r="KLH760"/>
      <c r="KLI760"/>
      <c r="KLJ760"/>
      <c r="KLK760"/>
      <c r="KLL760"/>
      <c r="KLM760"/>
      <c r="KLN760"/>
      <c r="KLO760"/>
      <c r="KLP760"/>
      <c r="KLQ760"/>
      <c r="KLR760"/>
      <c r="KLS760"/>
      <c r="KLT760"/>
      <c r="KLU760"/>
      <c r="KLV760"/>
      <c r="KLW760"/>
      <c r="KLX760"/>
      <c r="KLY760"/>
      <c r="KLZ760"/>
      <c r="KMA760"/>
      <c r="KMB760"/>
      <c r="KMC760"/>
      <c r="KMD760"/>
      <c r="KME760"/>
      <c r="KMF760"/>
      <c r="KMG760"/>
      <c r="KMH760"/>
      <c r="KMI760"/>
      <c r="KMJ760"/>
      <c r="KMK760"/>
      <c r="KML760"/>
      <c r="KMM760"/>
      <c r="KMN760"/>
      <c r="KMO760"/>
      <c r="KMP760"/>
      <c r="KMQ760"/>
      <c r="KMR760"/>
      <c r="KMS760"/>
      <c r="KMT760"/>
      <c r="KMU760"/>
      <c r="KMV760"/>
      <c r="KMW760"/>
      <c r="KMX760"/>
      <c r="KMY760"/>
      <c r="KMZ760"/>
      <c r="KNA760"/>
      <c r="KNB760"/>
      <c r="KNC760"/>
      <c r="KND760"/>
      <c r="KNE760"/>
      <c r="KNF760"/>
      <c r="KNG760"/>
      <c r="KNH760"/>
      <c r="KNI760"/>
      <c r="KNJ760"/>
      <c r="KNK760"/>
      <c r="KNL760"/>
      <c r="KNM760"/>
      <c r="KNN760"/>
      <c r="KNO760"/>
      <c r="KNP760"/>
      <c r="KNQ760"/>
      <c r="KNR760"/>
      <c r="KNS760"/>
      <c r="KNT760"/>
      <c r="KNU760"/>
      <c r="KNV760"/>
      <c r="KNW760"/>
      <c r="KNX760"/>
      <c r="KNY760"/>
      <c r="KNZ760"/>
      <c r="KOA760"/>
      <c r="KOB760"/>
      <c r="KOC760"/>
      <c r="KOD760"/>
      <c r="KOE760"/>
      <c r="KOF760"/>
      <c r="KOG760"/>
      <c r="KOH760"/>
      <c r="KOI760"/>
      <c r="KOJ760"/>
      <c r="KOK760"/>
      <c r="KOL760"/>
      <c r="KOM760"/>
      <c r="KON760"/>
      <c r="KOO760"/>
      <c r="KOP760"/>
      <c r="KOQ760"/>
      <c r="KOR760"/>
      <c r="KOS760"/>
      <c r="KOT760"/>
      <c r="KOU760"/>
      <c r="KOV760"/>
      <c r="KOW760"/>
      <c r="KOX760"/>
      <c r="KOY760"/>
      <c r="KOZ760"/>
      <c r="KPA760"/>
      <c r="KPB760"/>
      <c r="KPC760"/>
      <c r="KPD760"/>
      <c r="KPE760"/>
      <c r="KPF760"/>
      <c r="KPG760"/>
      <c r="KPH760"/>
      <c r="KPI760"/>
      <c r="KPJ760"/>
      <c r="KPK760"/>
      <c r="KPL760"/>
      <c r="KPM760"/>
      <c r="KPN760"/>
      <c r="KPO760"/>
      <c r="KPP760"/>
      <c r="KPQ760"/>
      <c r="KPR760"/>
      <c r="KPS760"/>
      <c r="KPT760"/>
      <c r="KPU760"/>
      <c r="KPV760"/>
      <c r="KPW760"/>
      <c r="KPX760"/>
      <c r="KPY760"/>
      <c r="KPZ760"/>
      <c r="KQA760"/>
      <c r="KQB760"/>
      <c r="KQC760"/>
      <c r="KQD760"/>
      <c r="KQE760"/>
      <c r="KQF760"/>
      <c r="KQG760"/>
      <c r="KQH760"/>
      <c r="KQI760"/>
      <c r="KQJ760"/>
      <c r="KQK760"/>
      <c r="KQL760"/>
      <c r="KQM760"/>
      <c r="KQN760"/>
      <c r="KQO760"/>
      <c r="KQP760"/>
      <c r="KQQ760"/>
      <c r="KQR760"/>
      <c r="KQS760"/>
      <c r="KQT760"/>
      <c r="KQU760"/>
      <c r="KQV760"/>
      <c r="KQW760"/>
      <c r="KQX760"/>
      <c r="KQY760"/>
      <c r="KQZ760"/>
      <c r="KRA760"/>
      <c r="KRB760"/>
      <c r="KRC760"/>
      <c r="KRD760"/>
      <c r="KRE760"/>
      <c r="KRF760"/>
      <c r="KRG760"/>
      <c r="KRH760"/>
      <c r="KRI760"/>
      <c r="KRJ760"/>
      <c r="KRK760"/>
      <c r="KRL760"/>
      <c r="KRM760"/>
      <c r="KRN760"/>
      <c r="KRO760"/>
      <c r="KRP760"/>
      <c r="KRQ760"/>
      <c r="KRR760"/>
      <c r="KRS760"/>
      <c r="KRT760"/>
      <c r="KRU760"/>
      <c r="KRV760"/>
      <c r="KRW760"/>
      <c r="KRX760"/>
      <c r="KRY760"/>
      <c r="KRZ760"/>
      <c r="KSA760"/>
      <c r="KSB760"/>
      <c r="KSC760"/>
      <c r="KSD760"/>
      <c r="KSE760"/>
      <c r="KSF760"/>
      <c r="KSG760"/>
      <c r="KSH760"/>
      <c r="KSI760"/>
      <c r="KSJ760"/>
      <c r="KSK760"/>
      <c r="KSL760"/>
      <c r="KSM760"/>
      <c r="KSN760"/>
      <c r="KSO760"/>
      <c r="KSP760"/>
      <c r="KSQ760"/>
      <c r="KSR760"/>
      <c r="KSS760"/>
      <c r="KST760"/>
      <c r="KSU760"/>
      <c r="KSV760"/>
      <c r="KSW760"/>
      <c r="KSX760"/>
      <c r="KSY760"/>
      <c r="KSZ760"/>
      <c r="KTA760"/>
      <c r="KTB760"/>
      <c r="KTC760"/>
      <c r="KTD760"/>
      <c r="KTE760"/>
      <c r="KTF760"/>
      <c r="KTG760"/>
      <c r="KTH760"/>
      <c r="KTI760"/>
      <c r="KTJ760"/>
      <c r="KTK760"/>
      <c r="KTL760"/>
      <c r="KTM760"/>
      <c r="KTN760"/>
      <c r="KTO760"/>
      <c r="KTP760"/>
      <c r="KTQ760"/>
      <c r="KTR760"/>
      <c r="KTS760"/>
      <c r="KTT760"/>
      <c r="KTU760"/>
      <c r="KTV760"/>
      <c r="KTW760"/>
      <c r="KTX760"/>
      <c r="KTY760"/>
      <c r="KTZ760"/>
      <c r="KUA760"/>
      <c r="KUB760"/>
      <c r="KUC760"/>
      <c r="KUD760"/>
      <c r="KUE760"/>
      <c r="KUF760"/>
      <c r="KUG760"/>
      <c r="KUH760"/>
      <c r="KUI760"/>
      <c r="KUJ760"/>
      <c r="KUK760"/>
      <c r="KUL760"/>
      <c r="KUM760"/>
      <c r="KUN760"/>
      <c r="KUO760"/>
      <c r="KUP760"/>
      <c r="KUQ760"/>
      <c r="KUR760"/>
      <c r="KUS760"/>
      <c r="KUT760"/>
      <c r="KUU760"/>
      <c r="KUV760"/>
      <c r="KUW760"/>
      <c r="KUX760"/>
      <c r="KUY760"/>
      <c r="KUZ760"/>
      <c r="KVA760"/>
      <c r="KVB760"/>
      <c r="KVC760"/>
      <c r="KVD760"/>
      <c r="KVE760"/>
      <c r="KVF760"/>
      <c r="KVG760"/>
      <c r="KVH760"/>
      <c r="KVI760"/>
      <c r="KVJ760"/>
      <c r="KVK760"/>
      <c r="KVL760"/>
      <c r="KVM760"/>
      <c r="KVN760"/>
      <c r="KVO760"/>
      <c r="KVP760"/>
      <c r="KVQ760"/>
      <c r="KVR760"/>
      <c r="KVS760"/>
      <c r="KVT760"/>
      <c r="KVU760"/>
      <c r="KVV760"/>
      <c r="KVW760"/>
      <c r="KVX760"/>
      <c r="KVY760"/>
      <c r="KVZ760"/>
      <c r="KWA760"/>
      <c r="KWB760"/>
      <c r="KWC760"/>
      <c r="KWD760"/>
      <c r="KWE760"/>
      <c r="KWF760"/>
      <c r="KWG760"/>
      <c r="KWH760"/>
      <c r="KWI760"/>
      <c r="KWJ760"/>
      <c r="KWK760"/>
      <c r="KWL760"/>
      <c r="KWM760"/>
      <c r="KWN760"/>
      <c r="KWO760"/>
      <c r="KWP760"/>
      <c r="KWQ760"/>
      <c r="KWR760"/>
      <c r="KWS760"/>
      <c r="KWT760"/>
      <c r="KWU760"/>
      <c r="KWV760"/>
      <c r="KWW760"/>
      <c r="KWX760"/>
      <c r="KWY760"/>
      <c r="KWZ760"/>
      <c r="KXA760"/>
      <c r="KXB760"/>
      <c r="KXC760"/>
      <c r="KXD760"/>
      <c r="KXE760"/>
      <c r="KXF760"/>
      <c r="KXG760"/>
      <c r="KXH760"/>
      <c r="KXI760"/>
      <c r="KXJ760"/>
      <c r="KXK760"/>
      <c r="KXL760"/>
      <c r="KXM760"/>
      <c r="KXN760"/>
      <c r="KXO760"/>
      <c r="KXP760"/>
      <c r="KXQ760"/>
      <c r="KXR760"/>
      <c r="KXS760"/>
      <c r="KXT760"/>
      <c r="KXU760"/>
      <c r="KXV760"/>
      <c r="KXW760"/>
      <c r="KXX760"/>
      <c r="KXY760"/>
      <c r="KXZ760"/>
      <c r="KYA760"/>
      <c r="KYB760"/>
      <c r="KYC760"/>
      <c r="KYD760"/>
      <c r="KYE760"/>
      <c r="KYF760"/>
      <c r="KYG760"/>
      <c r="KYH760"/>
      <c r="KYI760"/>
      <c r="KYJ760"/>
      <c r="KYK760"/>
      <c r="KYL760"/>
      <c r="KYM760"/>
      <c r="KYN760"/>
      <c r="KYO760"/>
      <c r="KYP760"/>
      <c r="KYQ760"/>
      <c r="KYR760"/>
      <c r="KYS760"/>
      <c r="KYT760"/>
      <c r="KYU760"/>
      <c r="KYV760"/>
      <c r="KYW760"/>
      <c r="KYX760"/>
      <c r="KYY760"/>
      <c r="KYZ760"/>
      <c r="KZA760"/>
      <c r="KZB760"/>
      <c r="KZC760"/>
      <c r="KZD760"/>
      <c r="KZE760"/>
      <c r="KZF760"/>
      <c r="KZG760"/>
      <c r="KZH760"/>
      <c r="KZI760"/>
      <c r="KZJ760"/>
      <c r="KZK760"/>
      <c r="KZL760"/>
      <c r="KZM760"/>
      <c r="KZN760"/>
      <c r="KZO760"/>
      <c r="KZP760"/>
      <c r="KZQ760"/>
      <c r="KZR760"/>
      <c r="KZS760"/>
      <c r="KZT760"/>
      <c r="KZU760"/>
      <c r="KZV760"/>
      <c r="KZW760"/>
      <c r="KZX760"/>
      <c r="KZY760"/>
      <c r="KZZ760"/>
      <c r="LAA760"/>
      <c r="LAB760"/>
      <c r="LAC760"/>
      <c r="LAD760"/>
      <c r="LAE760"/>
      <c r="LAF760"/>
      <c r="LAG760"/>
      <c r="LAH760"/>
      <c r="LAI760"/>
      <c r="LAJ760"/>
      <c r="LAK760"/>
      <c r="LAL760"/>
      <c r="LAM760"/>
      <c r="LAN760"/>
      <c r="LAO760"/>
      <c r="LAP760"/>
      <c r="LAQ760"/>
      <c r="LAR760"/>
      <c r="LAS760"/>
      <c r="LAT760"/>
      <c r="LAU760"/>
      <c r="LAV760"/>
      <c r="LAW760"/>
      <c r="LAX760"/>
      <c r="LAY760"/>
      <c r="LAZ760"/>
      <c r="LBA760"/>
      <c r="LBB760"/>
      <c r="LBC760"/>
      <c r="LBD760"/>
      <c r="LBE760"/>
      <c r="LBF760"/>
      <c r="LBG760"/>
      <c r="LBH760"/>
      <c r="LBI760"/>
      <c r="LBJ760"/>
      <c r="LBK760"/>
      <c r="LBL760"/>
      <c r="LBM760"/>
      <c r="LBN760"/>
      <c r="LBO760"/>
      <c r="LBP760"/>
      <c r="LBQ760"/>
      <c r="LBR760"/>
      <c r="LBS760"/>
      <c r="LBT760"/>
      <c r="LBU760"/>
      <c r="LBV760"/>
      <c r="LBW760"/>
      <c r="LBX760"/>
      <c r="LBY760"/>
      <c r="LBZ760"/>
      <c r="LCA760"/>
      <c r="LCB760"/>
      <c r="LCC760"/>
      <c r="LCD760"/>
      <c r="LCE760"/>
      <c r="LCF760"/>
      <c r="LCG760"/>
      <c r="LCH760"/>
      <c r="LCI760"/>
      <c r="LCJ760"/>
      <c r="LCK760"/>
      <c r="LCL760"/>
      <c r="LCM760"/>
      <c r="LCN760"/>
      <c r="LCO760"/>
      <c r="LCP760"/>
      <c r="LCQ760"/>
      <c r="LCR760"/>
      <c r="LCS760"/>
      <c r="LCT760"/>
      <c r="LCU760"/>
      <c r="LCV760"/>
      <c r="LCW760"/>
      <c r="LCX760"/>
      <c r="LCY760"/>
      <c r="LCZ760"/>
      <c r="LDA760"/>
      <c r="LDB760"/>
      <c r="LDC760"/>
      <c r="LDD760"/>
      <c r="LDE760"/>
      <c r="LDF760"/>
      <c r="LDG760"/>
      <c r="LDH760"/>
      <c r="LDI760"/>
      <c r="LDJ760"/>
      <c r="LDK760"/>
      <c r="LDL760"/>
      <c r="LDM760"/>
      <c r="LDN760"/>
      <c r="LDO760"/>
      <c r="LDP760"/>
      <c r="LDQ760"/>
      <c r="LDR760"/>
      <c r="LDS760"/>
      <c r="LDT760"/>
      <c r="LDU760"/>
      <c r="LDV760"/>
      <c r="LDW760"/>
      <c r="LDX760"/>
      <c r="LDY760"/>
      <c r="LDZ760"/>
      <c r="LEA760"/>
      <c r="LEB760"/>
      <c r="LEC760"/>
      <c r="LED760"/>
      <c r="LEE760"/>
      <c r="LEF760"/>
      <c r="LEG760"/>
      <c r="LEH760"/>
      <c r="LEI760"/>
      <c r="LEJ760"/>
      <c r="LEK760"/>
      <c r="LEL760"/>
      <c r="LEM760"/>
      <c r="LEN760"/>
      <c r="LEO760"/>
      <c r="LEP760"/>
      <c r="LEQ760"/>
      <c r="LER760"/>
      <c r="LES760"/>
      <c r="LET760"/>
      <c r="LEU760"/>
      <c r="LEV760"/>
      <c r="LEW760"/>
      <c r="LEX760"/>
      <c r="LEY760"/>
      <c r="LEZ760"/>
      <c r="LFA760"/>
      <c r="LFB760"/>
      <c r="LFC760"/>
      <c r="LFD760"/>
      <c r="LFE760"/>
      <c r="LFF760"/>
      <c r="LFG760"/>
      <c r="LFH760"/>
      <c r="LFI760"/>
      <c r="LFJ760"/>
      <c r="LFK760"/>
      <c r="LFL760"/>
      <c r="LFM760"/>
      <c r="LFN760"/>
      <c r="LFO760"/>
      <c r="LFP760"/>
      <c r="LFQ760"/>
      <c r="LFR760"/>
      <c r="LFS760"/>
      <c r="LFT760"/>
      <c r="LFU760"/>
      <c r="LFV760"/>
      <c r="LFW760"/>
      <c r="LFX760"/>
      <c r="LFY760"/>
      <c r="LFZ760"/>
      <c r="LGA760"/>
      <c r="LGB760"/>
      <c r="LGC760"/>
      <c r="LGD760"/>
      <c r="LGE760"/>
      <c r="LGF760"/>
      <c r="LGG760"/>
      <c r="LGH760"/>
      <c r="LGI760"/>
      <c r="LGJ760"/>
      <c r="LGK760"/>
      <c r="LGL760"/>
      <c r="LGM760"/>
      <c r="LGN760"/>
      <c r="LGO760"/>
      <c r="LGP760"/>
      <c r="LGQ760"/>
      <c r="LGR760"/>
      <c r="LGS760"/>
      <c r="LGT760"/>
      <c r="LGU760"/>
      <c r="LGV760"/>
      <c r="LGW760"/>
      <c r="LGX760"/>
      <c r="LGY760"/>
      <c r="LGZ760"/>
      <c r="LHA760"/>
      <c r="LHB760"/>
      <c r="LHC760"/>
      <c r="LHD760"/>
      <c r="LHE760"/>
      <c r="LHF760"/>
      <c r="LHG760"/>
      <c r="LHH760"/>
      <c r="LHI760"/>
      <c r="LHJ760"/>
      <c r="LHK760"/>
      <c r="LHL760"/>
      <c r="LHM760"/>
      <c r="LHN760"/>
      <c r="LHO760"/>
      <c r="LHP760"/>
      <c r="LHQ760"/>
      <c r="LHR760"/>
      <c r="LHS760"/>
      <c r="LHT760"/>
      <c r="LHU760"/>
      <c r="LHV760"/>
      <c r="LHW760"/>
      <c r="LHX760"/>
      <c r="LHY760"/>
      <c r="LHZ760"/>
      <c r="LIA760"/>
      <c r="LIB760"/>
      <c r="LIC760"/>
      <c r="LID760"/>
      <c r="LIE760"/>
      <c r="LIF760"/>
      <c r="LIG760"/>
      <c r="LIH760"/>
      <c r="LII760"/>
      <c r="LIJ760"/>
      <c r="LIK760"/>
      <c r="LIL760"/>
      <c r="LIM760"/>
      <c r="LIN760"/>
      <c r="LIO760"/>
      <c r="LIP760"/>
      <c r="LIQ760"/>
      <c r="LIR760"/>
      <c r="LIS760"/>
      <c r="LIT760"/>
      <c r="LIU760"/>
      <c r="LIV760"/>
      <c r="LIW760"/>
      <c r="LIX760"/>
      <c r="LIY760"/>
      <c r="LIZ760"/>
      <c r="LJA760"/>
      <c r="LJB760"/>
      <c r="LJC760"/>
      <c r="LJD760"/>
      <c r="LJE760"/>
      <c r="LJF760"/>
      <c r="LJG760"/>
      <c r="LJH760"/>
      <c r="LJI760"/>
      <c r="LJJ760"/>
      <c r="LJK760"/>
      <c r="LJL760"/>
      <c r="LJM760"/>
      <c r="LJN760"/>
      <c r="LJO760"/>
      <c r="LJP760"/>
      <c r="LJQ760"/>
      <c r="LJR760"/>
      <c r="LJS760"/>
      <c r="LJT760"/>
      <c r="LJU760"/>
      <c r="LJV760"/>
      <c r="LJW760"/>
      <c r="LJX760"/>
      <c r="LJY760"/>
      <c r="LJZ760"/>
      <c r="LKA760"/>
      <c r="LKB760"/>
      <c r="LKC760"/>
      <c r="LKD760"/>
      <c r="LKE760"/>
      <c r="LKF760"/>
      <c r="LKG760"/>
      <c r="LKH760"/>
      <c r="LKI760"/>
      <c r="LKJ760"/>
      <c r="LKK760"/>
      <c r="LKL760"/>
      <c r="LKM760"/>
      <c r="LKN760"/>
      <c r="LKO760"/>
      <c r="LKP760"/>
      <c r="LKQ760"/>
      <c r="LKR760"/>
      <c r="LKS760"/>
      <c r="LKT760"/>
      <c r="LKU760"/>
      <c r="LKV760"/>
      <c r="LKW760"/>
      <c r="LKX760"/>
      <c r="LKY760"/>
      <c r="LKZ760"/>
      <c r="LLA760"/>
      <c r="LLB760"/>
      <c r="LLC760"/>
      <c r="LLD760"/>
      <c r="LLE760"/>
      <c r="LLF760"/>
      <c r="LLG760"/>
      <c r="LLH760"/>
      <c r="LLI760"/>
      <c r="LLJ760"/>
      <c r="LLK760"/>
      <c r="LLL760"/>
      <c r="LLM760"/>
      <c r="LLN760"/>
      <c r="LLO760"/>
      <c r="LLP760"/>
      <c r="LLQ760"/>
      <c r="LLR760"/>
      <c r="LLS760"/>
      <c r="LLT760"/>
      <c r="LLU760"/>
      <c r="LLV760"/>
      <c r="LLW760"/>
      <c r="LLX760"/>
      <c r="LLY760"/>
      <c r="LLZ760"/>
      <c r="LMA760"/>
      <c r="LMB760"/>
      <c r="LMC760"/>
      <c r="LMD760"/>
      <c r="LME760"/>
      <c r="LMF760"/>
      <c r="LMG760"/>
      <c r="LMH760"/>
      <c r="LMI760"/>
      <c r="LMJ760"/>
      <c r="LMK760"/>
      <c r="LML760"/>
      <c r="LMM760"/>
      <c r="LMN760"/>
      <c r="LMO760"/>
      <c r="LMP760"/>
      <c r="LMQ760"/>
      <c r="LMR760"/>
      <c r="LMS760"/>
      <c r="LMT760"/>
      <c r="LMU760"/>
      <c r="LMV760"/>
      <c r="LMW760"/>
      <c r="LMX760"/>
      <c r="LMY760"/>
      <c r="LMZ760"/>
      <c r="LNA760"/>
      <c r="LNB760"/>
      <c r="LNC760"/>
      <c r="LND760"/>
      <c r="LNE760"/>
      <c r="LNF760"/>
      <c r="LNG760"/>
      <c r="LNH760"/>
      <c r="LNI760"/>
      <c r="LNJ760"/>
      <c r="LNK760"/>
      <c r="LNL760"/>
      <c r="LNM760"/>
      <c r="LNN760"/>
      <c r="LNO760"/>
      <c r="LNP760"/>
      <c r="LNQ760"/>
      <c r="LNR760"/>
      <c r="LNS760"/>
      <c r="LNT760"/>
      <c r="LNU760"/>
      <c r="LNV760"/>
      <c r="LNW760"/>
      <c r="LNX760"/>
      <c r="LNY760"/>
      <c r="LNZ760"/>
      <c r="LOA760"/>
      <c r="LOB760"/>
      <c r="LOC760"/>
      <c r="LOD760"/>
      <c r="LOE760"/>
      <c r="LOF760"/>
      <c r="LOG760"/>
      <c r="LOH760"/>
      <c r="LOI760"/>
      <c r="LOJ760"/>
      <c r="LOK760"/>
      <c r="LOL760"/>
      <c r="LOM760"/>
      <c r="LON760"/>
      <c r="LOO760"/>
      <c r="LOP760"/>
      <c r="LOQ760"/>
      <c r="LOR760"/>
      <c r="LOS760"/>
      <c r="LOT760"/>
      <c r="LOU760"/>
      <c r="LOV760"/>
      <c r="LOW760"/>
      <c r="LOX760"/>
      <c r="LOY760"/>
      <c r="LOZ760"/>
      <c r="LPA760"/>
      <c r="LPB760"/>
      <c r="LPC760"/>
      <c r="LPD760"/>
      <c r="LPE760"/>
      <c r="LPF760"/>
      <c r="LPG760"/>
      <c r="LPH760"/>
      <c r="LPI760"/>
      <c r="LPJ760"/>
      <c r="LPK760"/>
      <c r="LPL760"/>
      <c r="LPM760"/>
      <c r="LPN760"/>
      <c r="LPO760"/>
      <c r="LPP760"/>
      <c r="LPQ760"/>
      <c r="LPR760"/>
      <c r="LPS760"/>
      <c r="LPT760"/>
      <c r="LPU760"/>
      <c r="LPV760"/>
      <c r="LPW760"/>
      <c r="LPX760"/>
      <c r="LPY760"/>
      <c r="LPZ760"/>
      <c r="LQA760"/>
      <c r="LQB760"/>
      <c r="LQC760"/>
      <c r="LQD760"/>
      <c r="LQE760"/>
      <c r="LQF760"/>
      <c r="LQG760"/>
      <c r="LQH760"/>
      <c r="LQI760"/>
      <c r="LQJ760"/>
      <c r="LQK760"/>
      <c r="LQL760"/>
      <c r="LQM760"/>
      <c r="LQN760"/>
      <c r="LQO760"/>
      <c r="LQP760"/>
      <c r="LQQ760"/>
      <c r="LQR760"/>
      <c r="LQS760"/>
      <c r="LQT760"/>
      <c r="LQU760"/>
      <c r="LQV760"/>
      <c r="LQW760"/>
      <c r="LQX760"/>
      <c r="LQY760"/>
      <c r="LQZ760"/>
      <c r="LRA760"/>
      <c r="LRB760"/>
      <c r="LRC760"/>
      <c r="LRD760"/>
      <c r="LRE760"/>
      <c r="LRF760"/>
      <c r="LRG760"/>
      <c r="LRH760"/>
      <c r="LRI760"/>
      <c r="LRJ760"/>
      <c r="LRK760"/>
      <c r="LRL760"/>
      <c r="LRM760"/>
      <c r="LRN760"/>
      <c r="LRO760"/>
      <c r="LRP760"/>
      <c r="LRQ760"/>
      <c r="LRR760"/>
      <c r="LRS760"/>
      <c r="LRT760"/>
      <c r="LRU760"/>
      <c r="LRV760"/>
      <c r="LRW760"/>
      <c r="LRX760"/>
      <c r="LRY760"/>
      <c r="LRZ760"/>
      <c r="LSA760"/>
      <c r="LSB760"/>
      <c r="LSC760"/>
      <c r="LSD760"/>
      <c r="LSE760"/>
      <c r="LSF760"/>
      <c r="LSG760"/>
      <c r="LSH760"/>
      <c r="LSI760"/>
      <c r="LSJ760"/>
      <c r="LSK760"/>
      <c r="LSL760"/>
      <c r="LSM760"/>
      <c r="LSN760"/>
      <c r="LSO760"/>
      <c r="LSP760"/>
      <c r="LSQ760"/>
      <c r="LSR760"/>
      <c r="LSS760"/>
      <c r="LST760"/>
      <c r="LSU760"/>
      <c r="LSV760"/>
      <c r="LSW760"/>
      <c r="LSX760"/>
      <c r="LSY760"/>
      <c r="LSZ760"/>
      <c r="LTA760"/>
      <c r="LTB760"/>
      <c r="LTC760"/>
      <c r="LTD760"/>
      <c r="LTE760"/>
      <c r="LTF760"/>
      <c r="LTG760"/>
      <c r="LTH760"/>
      <c r="LTI760"/>
      <c r="LTJ760"/>
      <c r="LTK760"/>
      <c r="LTL760"/>
      <c r="LTM760"/>
      <c r="LTN760"/>
      <c r="LTO760"/>
      <c r="LTP760"/>
      <c r="LTQ760"/>
      <c r="LTR760"/>
      <c r="LTS760"/>
      <c r="LTT760"/>
      <c r="LTU760"/>
      <c r="LTV760"/>
      <c r="LTW760"/>
      <c r="LTX760"/>
      <c r="LTY760"/>
      <c r="LTZ760"/>
      <c r="LUA760"/>
      <c r="LUB760"/>
      <c r="LUC760"/>
      <c r="LUD760"/>
      <c r="LUE760"/>
      <c r="LUF760"/>
      <c r="LUG760"/>
      <c r="LUH760"/>
      <c r="LUI760"/>
      <c r="LUJ760"/>
      <c r="LUK760"/>
      <c r="LUL760"/>
      <c r="LUM760"/>
      <c r="LUN760"/>
      <c r="LUO760"/>
      <c r="LUP760"/>
      <c r="LUQ760"/>
      <c r="LUR760"/>
      <c r="LUS760"/>
      <c r="LUT760"/>
      <c r="LUU760"/>
      <c r="LUV760"/>
      <c r="LUW760"/>
      <c r="LUX760"/>
      <c r="LUY760"/>
      <c r="LUZ760"/>
      <c r="LVA760"/>
      <c r="LVB760"/>
      <c r="LVC760"/>
      <c r="LVD760"/>
      <c r="LVE760"/>
      <c r="LVF760"/>
      <c r="LVG760"/>
      <c r="LVH760"/>
      <c r="LVI760"/>
      <c r="LVJ760"/>
      <c r="LVK760"/>
      <c r="LVL760"/>
      <c r="LVM760"/>
      <c r="LVN760"/>
      <c r="LVO760"/>
      <c r="LVP760"/>
      <c r="LVQ760"/>
      <c r="LVR760"/>
      <c r="LVS760"/>
      <c r="LVT760"/>
      <c r="LVU760"/>
      <c r="LVV760"/>
      <c r="LVW760"/>
      <c r="LVX760"/>
      <c r="LVY760"/>
      <c r="LVZ760"/>
      <c r="LWA760"/>
      <c r="LWB760"/>
      <c r="LWC760"/>
      <c r="LWD760"/>
      <c r="LWE760"/>
      <c r="LWF760"/>
      <c r="LWG760"/>
      <c r="LWH760"/>
      <c r="LWI760"/>
      <c r="LWJ760"/>
      <c r="LWK760"/>
      <c r="LWL760"/>
      <c r="LWM760"/>
      <c r="LWN760"/>
      <c r="LWO760"/>
      <c r="LWP760"/>
      <c r="LWQ760"/>
      <c r="LWR760"/>
      <c r="LWS760"/>
      <c r="LWT760"/>
      <c r="LWU760"/>
      <c r="LWV760"/>
      <c r="LWW760"/>
      <c r="LWX760"/>
      <c r="LWY760"/>
      <c r="LWZ760"/>
      <c r="LXA760"/>
      <c r="LXB760"/>
      <c r="LXC760"/>
      <c r="LXD760"/>
      <c r="LXE760"/>
      <c r="LXF760"/>
      <c r="LXG760"/>
      <c r="LXH760"/>
      <c r="LXI760"/>
      <c r="LXJ760"/>
      <c r="LXK760"/>
      <c r="LXL760"/>
      <c r="LXM760"/>
      <c r="LXN760"/>
      <c r="LXO760"/>
      <c r="LXP760"/>
      <c r="LXQ760"/>
      <c r="LXR760"/>
      <c r="LXS760"/>
      <c r="LXT760"/>
      <c r="LXU760"/>
      <c r="LXV760"/>
      <c r="LXW760"/>
      <c r="LXX760"/>
      <c r="LXY760"/>
      <c r="LXZ760"/>
      <c r="LYA760"/>
      <c r="LYB760"/>
      <c r="LYC760"/>
      <c r="LYD760"/>
      <c r="LYE760"/>
      <c r="LYF760"/>
      <c r="LYG760"/>
      <c r="LYH760"/>
      <c r="LYI760"/>
      <c r="LYJ760"/>
      <c r="LYK760"/>
      <c r="LYL760"/>
      <c r="LYM760"/>
      <c r="LYN760"/>
      <c r="LYO760"/>
      <c r="LYP760"/>
      <c r="LYQ760"/>
      <c r="LYR760"/>
      <c r="LYS760"/>
      <c r="LYT760"/>
      <c r="LYU760"/>
      <c r="LYV760"/>
      <c r="LYW760"/>
      <c r="LYX760"/>
      <c r="LYY760"/>
      <c r="LYZ760"/>
      <c r="LZA760"/>
      <c r="LZB760"/>
      <c r="LZC760"/>
      <c r="LZD760"/>
      <c r="LZE760"/>
      <c r="LZF760"/>
      <c r="LZG760"/>
      <c r="LZH760"/>
      <c r="LZI760"/>
      <c r="LZJ760"/>
      <c r="LZK760"/>
      <c r="LZL760"/>
      <c r="LZM760"/>
      <c r="LZN760"/>
      <c r="LZO760"/>
      <c r="LZP760"/>
      <c r="LZQ760"/>
      <c r="LZR760"/>
      <c r="LZS760"/>
      <c r="LZT760"/>
      <c r="LZU760"/>
      <c r="LZV760"/>
      <c r="LZW760"/>
      <c r="LZX760"/>
      <c r="LZY760"/>
      <c r="LZZ760"/>
      <c r="MAA760"/>
      <c r="MAB760"/>
      <c r="MAC760"/>
      <c r="MAD760"/>
      <c r="MAE760"/>
      <c r="MAF760"/>
      <c r="MAG760"/>
      <c r="MAH760"/>
      <c r="MAI760"/>
      <c r="MAJ760"/>
      <c r="MAK760"/>
      <c r="MAL760"/>
      <c r="MAM760"/>
      <c r="MAN760"/>
      <c r="MAO760"/>
      <c r="MAP760"/>
      <c r="MAQ760"/>
      <c r="MAR760"/>
      <c r="MAS760"/>
      <c r="MAT760"/>
      <c r="MAU760"/>
      <c r="MAV760"/>
      <c r="MAW760"/>
      <c r="MAX760"/>
      <c r="MAY760"/>
      <c r="MAZ760"/>
      <c r="MBA760"/>
      <c r="MBB760"/>
      <c r="MBC760"/>
      <c r="MBD760"/>
      <c r="MBE760"/>
      <c r="MBF760"/>
      <c r="MBG760"/>
      <c r="MBH760"/>
      <c r="MBI760"/>
      <c r="MBJ760"/>
      <c r="MBK760"/>
      <c r="MBL760"/>
      <c r="MBM760"/>
      <c r="MBN760"/>
      <c r="MBO760"/>
      <c r="MBP760"/>
      <c r="MBQ760"/>
      <c r="MBR760"/>
      <c r="MBS760"/>
      <c r="MBT760"/>
      <c r="MBU760"/>
      <c r="MBV760"/>
      <c r="MBW760"/>
      <c r="MBX760"/>
      <c r="MBY760"/>
      <c r="MBZ760"/>
      <c r="MCA760"/>
      <c r="MCB760"/>
      <c r="MCC760"/>
      <c r="MCD760"/>
      <c r="MCE760"/>
      <c r="MCF760"/>
      <c r="MCG760"/>
      <c r="MCH760"/>
      <c r="MCI760"/>
      <c r="MCJ760"/>
      <c r="MCK760"/>
      <c r="MCL760"/>
      <c r="MCM760"/>
      <c r="MCN760"/>
      <c r="MCO760"/>
      <c r="MCP760"/>
      <c r="MCQ760"/>
      <c r="MCR760"/>
      <c r="MCS760"/>
      <c r="MCT760"/>
      <c r="MCU760"/>
      <c r="MCV760"/>
      <c r="MCW760"/>
      <c r="MCX760"/>
      <c r="MCY760"/>
      <c r="MCZ760"/>
      <c r="MDA760"/>
      <c r="MDB760"/>
      <c r="MDC760"/>
      <c r="MDD760"/>
      <c r="MDE760"/>
      <c r="MDF760"/>
      <c r="MDG760"/>
      <c r="MDH760"/>
      <c r="MDI760"/>
      <c r="MDJ760"/>
      <c r="MDK760"/>
      <c r="MDL760"/>
      <c r="MDM760"/>
      <c r="MDN760"/>
      <c r="MDO760"/>
      <c r="MDP760"/>
      <c r="MDQ760"/>
      <c r="MDR760"/>
      <c r="MDS760"/>
      <c r="MDT760"/>
      <c r="MDU760"/>
      <c r="MDV760"/>
      <c r="MDW760"/>
      <c r="MDX760"/>
      <c r="MDY760"/>
      <c r="MDZ760"/>
      <c r="MEA760"/>
      <c r="MEB760"/>
      <c r="MEC760"/>
      <c r="MED760"/>
      <c r="MEE760"/>
      <c r="MEF760"/>
      <c r="MEG760"/>
      <c r="MEH760"/>
      <c r="MEI760"/>
      <c r="MEJ760"/>
      <c r="MEK760"/>
      <c r="MEL760"/>
      <c r="MEM760"/>
      <c r="MEN760"/>
      <c r="MEO760"/>
      <c r="MEP760"/>
      <c r="MEQ760"/>
      <c r="MER760"/>
      <c r="MES760"/>
      <c r="MET760"/>
      <c r="MEU760"/>
      <c r="MEV760"/>
      <c r="MEW760"/>
      <c r="MEX760"/>
      <c r="MEY760"/>
      <c r="MEZ760"/>
      <c r="MFA760"/>
      <c r="MFB760"/>
      <c r="MFC760"/>
      <c r="MFD760"/>
      <c r="MFE760"/>
      <c r="MFF760"/>
      <c r="MFG760"/>
      <c r="MFH760"/>
      <c r="MFI760"/>
      <c r="MFJ760"/>
      <c r="MFK760"/>
      <c r="MFL760"/>
      <c r="MFM760"/>
      <c r="MFN760"/>
      <c r="MFO760"/>
      <c r="MFP760"/>
      <c r="MFQ760"/>
      <c r="MFR760"/>
      <c r="MFS760"/>
      <c r="MFT760"/>
      <c r="MFU760"/>
      <c r="MFV760"/>
      <c r="MFW760"/>
      <c r="MFX760"/>
      <c r="MFY760"/>
      <c r="MFZ760"/>
      <c r="MGA760"/>
      <c r="MGB760"/>
      <c r="MGC760"/>
      <c r="MGD760"/>
      <c r="MGE760"/>
      <c r="MGF760"/>
      <c r="MGG760"/>
      <c r="MGH760"/>
      <c r="MGI760"/>
      <c r="MGJ760"/>
      <c r="MGK760"/>
      <c r="MGL760"/>
      <c r="MGM760"/>
      <c r="MGN760"/>
      <c r="MGO760"/>
      <c r="MGP760"/>
      <c r="MGQ760"/>
      <c r="MGR760"/>
      <c r="MGS760"/>
      <c r="MGT760"/>
      <c r="MGU760"/>
      <c r="MGV760"/>
      <c r="MGW760"/>
      <c r="MGX760"/>
      <c r="MGY760"/>
      <c r="MGZ760"/>
      <c r="MHA760"/>
      <c r="MHB760"/>
      <c r="MHC760"/>
      <c r="MHD760"/>
      <c r="MHE760"/>
      <c r="MHF760"/>
      <c r="MHG760"/>
      <c r="MHH760"/>
      <c r="MHI760"/>
      <c r="MHJ760"/>
      <c r="MHK760"/>
      <c r="MHL760"/>
      <c r="MHM760"/>
      <c r="MHN760"/>
      <c r="MHO760"/>
      <c r="MHP760"/>
      <c r="MHQ760"/>
      <c r="MHR760"/>
      <c r="MHS760"/>
      <c r="MHT760"/>
      <c r="MHU760"/>
      <c r="MHV760"/>
      <c r="MHW760"/>
      <c r="MHX760"/>
      <c r="MHY760"/>
      <c r="MHZ760"/>
      <c r="MIA760"/>
      <c r="MIB760"/>
      <c r="MIC760"/>
      <c r="MID760"/>
      <c r="MIE760"/>
      <c r="MIF760"/>
      <c r="MIG760"/>
      <c r="MIH760"/>
      <c r="MII760"/>
      <c r="MIJ760"/>
      <c r="MIK760"/>
      <c r="MIL760"/>
      <c r="MIM760"/>
      <c r="MIN760"/>
      <c r="MIO760"/>
      <c r="MIP760"/>
      <c r="MIQ760"/>
      <c r="MIR760"/>
      <c r="MIS760"/>
      <c r="MIT760"/>
      <c r="MIU760"/>
      <c r="MIV760"/>
      <c r="MIW760"/>
      <c r="MIX760"/>
      <c r="MIY760"/>
      <c r="MIZ760"/>
      <c r="MJA760"/>
      <c r="MJB760"/>
      <c r="MJC760"/>
      <c r="MJD760"/>
      <c r="MJE760"/>
      <c r="MJF760"/>
      <c r="MJG760"/>
      <c r="MJH760"/>
      <c r="MJI760"/>
      <c r="MJJ760"/>
      <c r="MJK760"/>
      <c r="MJL760"/>
      <c r="MJM760"/>
      <c r="MJN760"/>
      <c r="MJO760"/>
      <c r="MJP760"/>
      <c r="MJQ760"/>
      <c r="MJR760"/>
      <c r="MJS760"/>
      <c r="MJT760"/>
      <c r="MJU760"/>
      <c r="MJV760"/>
      <c r="MJW760"/>
      <c r="MJX760"/>
      <c r="MJY760"/>
      <c r="MJZ760"/>
      <c r="MKA760"/>
      <c r="MKB760"/>
      <c r="MKC760"/>
      <c r="MKD760"/>
      <c r="MKE760"/>
      <c r="MKF760"/>
      <c r="MKG760"/>
      <c r="MKH760"/>
      <c r="MKI760"/>
      <c r="MKJ760"/>
      <c r="MKK760"/>
      <c r="MKL760"/>
      <c r="MKM760"/>
      <c r="MKN760"/>
      <c r="MKO760"/>
      <c r="MKP760"/>
      <c r="MKQ760"/>
      <c r="MKR760"/>
      <c r="MKS760"/>
      <c r="MKT760"/>
      <c r="MKU760"/>
      <c r="MKV760"/>
      <c r="MKW760"/>
      <c r="MKX760"/>
      <c r="MKY760"/>
      <c r="MKZ760"/>
      <c r="MLA760"/>
      <c r="MLB760"/>
      <c r="MLC760"/>
      <c r="MLD760"/>
      <c r="MLE760"/>
      <c r="MLF760"/>
      <c r="MLG760"/>
      <c r="MLH760"/>
      <c r="MLI760"/>
      <c r="MLJ760"/>
      <c r="MLK760"/>
      <c r="MLL760"/>
      <c r="MLM760"/>
      <c r="MLN760"/>
      <c r="MLO760"/>
      <c r="MLP760"/>
      <c r="MLQ760"/>
      <c r="MLR760"/>
      <c r="MLS760"/>
      <c r="MLT760"/>
      <c r="MLU760"/>
      <c r="MLV760"/>
      <c r="MLW760"/>
      <c r="MLX760"/>
      <c r="MLY760"/>
      <c r="MLZ760"/>
      <c r="MMA760"/>
      <c r="MMB760"/>
      <c r="MMC760"/>
      <c r="MMD760"/>
      <c r="MME760"/>
      <c r="MMF760"/>
      <c r="MMG760"/>
      <c r="MMH760"/>
      <c r="MMI760"/>
      <c r="MMJ760"/>
      <c r="MMK760"/>
      <c r="MML760"/>
      <c r="MMM760"/>
      <c r="MMN760"/>
      <c r="MMO760"/>
      <c r="MMP760"/>
      <c r="MMQ760"/>
      <c r="MMR760"/>
      <c r="MMS760"/>
      <c r="MMT760"/>
      <c r="MMU760"/>
      <c r="MMV760"/>
      <c r="MMW760"/>
      <c r="MMX760"/>
      <c r="MMY760"/>
      <c r="MMZ760"/>
      <c r="MNA760"/>
      <c r="MNB760"/>
      <c r="MNC760"/>
      <c r="MND760"/>
      <c r="MNE760"/>
      <c r="MNF760"/>
      <c r="MNG760"/>
      <c r="MNH760"/>
      <c r="MNI760"/>
      <c r="MNJ760"/>
      <c r="MNK760"/>
      <c r="MNL760"/>
      <c r="MNM760"/>
      <c r="MNN760"/>
      <c r="MNO760"/>
      <c r="MNP760"/>
      <c r="MNQ760"/>
      <c r="MNR760"/>
      <c r="MNS760"/>
      <c r="MNT760"/>
      <c r="MNU760"/>
      <c r="MNV760"/>
      <c r="MNW760"/>
      <c r="MNX760"/>
      <c r="MNY760"/>
      <c r="MNZ760"/>
      <c r="MOA760"/>
      <c r="MOB760"/>
      <c r="MOC760"/>
      <c r="MOD760"/>
      <c r="MOE760"/>
      <c r="MOF760"/>
      <c r="MOG760"/>
      <c r="MOH760"/>
      <c r="MOI760"/>
      <c r="MOJ760"/>
      <c r="MOK760"/>
      <c r="MOL760"/>
      <c r="MOM760"/>
      <c r="MON760"/>
      <c r="MOO760"/>
      <c r="MOP760"/>
      <c r="MOQ760"/>
      <c r="MOR760"/>
      <c r="MOS760"/>
      <c r="MOT760"/>
      <c r="MOU760"/>
      <c r="MOV760"/>
      <c r="MOW760"/>
      <c r="MOX760"/>
      <c r="MOY760"/>
      <c r="MOZ760"/>
      <c r="MPA760"/>
      <c r="MPB760"/>
      <c r="MPC760"/>
      <c r="MPD760"/>
      <c r="MPE760"/>
      <c r="MPF760"/>
      <c r="MPG760"/>
      <c r="MPH760"/>
      <c r="MPI760"/>
      <c r="MPJ760"/>
      <c r="MPK760"/>
      <c r="MPL760"/>
      <c r="MPM760"/>
      <c r="MPN760"/>
      <c r="MPO760"/>
      <c r="MPP760"/>
      <c r="MPQ760"/>
      <c r="MPR760"/>
      <c r="MPS760"/>
      <c r="MPT760"/>
      <c r="MPU760"/>
      <c r="MPV760"/>
      <c r="MPW760"/>
      <c r="MPX760"/>
      <c r="MPY760"/>
      <c r="MPZ760"/>
      <c r="MQA760"/>
      <c r="MQB760"/>
      <c r="MQC760"/>
      <c r="MQD760"/>
      <c r="MQE760"/>
      <c r="MQF760"/>
      <c r="MQG760"/>
      <c r="MQH760"/>
      <c r="MQI760"/>
      <c r="MQJ760"/>
      <c r="MQK760"/>
      <c r="MQL760"/>
      <c r="MQM760"/>
      <c r="MQN760"/>
      <c r="MQO760"/>
      <c r="MQP760"/>
      <c r="MQQ760"/>
      <c r="MQR760"/>
      <c r="MQS760"/>
      <c r="MQT760"/>
      <c r="MQU760"/>
      <c r="MQV760"/>
      <c r="MQW760"/>
      <c r="MQX760"/>
      <c r="MQY760"/>
      <c r="MQZ760"/>
      <c r="MRA760"/>
      <c r="MRB760"/>
      <c r="MRC760"/>
      <c r="MRD760"/>
      <c r="MRE760"/>
      <c r="MRF760"/>
      <c r="MRG760"/>
      <c r="MRH760"/>
      <c r="MRI760"/>
      <c r="MRJ760"/>
      <c r="MRK760"/>
      <c r="MRL760"/>
      <c r="MRM760"/>
      <c r="MRN760"/>
      <c r="MRO760"/>
      <c r="MRP760"/>
      <c r="MRQ760"/>
      <c r="MRR760"/>
      <c r="MRS760"/>
      <c r="MRT760"/>
      <c r="MRU760"/>
      <c r="MRV760"/>
      <c r="MRW760"/>
      <c r="MRX760"/>
      <c r="MRY760"/>
      <c r="MRZ760"/>
      <c r="MSA760"/>
      <c r="MSB760"/>
      <c r="MSC760"/>
      <c r="MSD760"/>
      <c r="MSE760"/>
      <c r="MSF760"/>
      <c r="MSG760"/>
      <c r="MSH760"/>
      <c r="MSI760"/>
      <c r="MSJ760"/>
      <c r="MSK760"/>
      <c r="MSL760"/>
      <c r="MSM760"/>
      <c r="MSN760"/>
      <c r="MSO760"/>
      <c r="MSP760"/>
      <c r="MSQ760"/>
      <c r="MSR760"/>
      <c r="MSS760"/>
      <c r="MST760"/>
      <c r="MSU760"/>
      <c r="MSV760"/>
      <c r="MSW760"/>
      <c r="MSX760"/>
      <c r="MSY760"/>
      <c r="MSZ760"/>
      <c r="MTA760"/>
      <c r="MTB760"/>
      <c r="MTC760"/>
      <c r="MTD760"/>
      <c r="MTE760"/>
      <c r="MTF760"/>
      <c r="MTG760"/>
      <c r="MTH760"/>
      <c r="MTI760"/>
      <c r="MTJ760"/>
      <c r="MTK760"/>
      <c r="MTL760"/>
      <c r="MTM760"/>
      <c r="MTN760"/>
      <c r="MTO760"/>
      <c r="MTP760"/>
      <c r="MTQ760"/>
      <c r="MTR760"/>
      <c r="MTS760"/>
      <c r="MTT760"/>
      <c r="MTU760"/>
      <c r="MTV760"/>
      <c r="MTW760"/>
      <c r="MTX760"/>
      <c r="MTY760"/>
      <c r="MTZ760"/>
      <c r="MUA760"/>
      <c r="MUB760"/>
      <c r="MUC760"/>
      <c r="MUD760"/>
      <c r="MUE760"/>
      <c r="MUF760"/>
      <c r="MUG760"/>
      <c r="MUH760"/>
      <c r="MUI760"/>
      <c r="MUJ760"/>
      <c r="MUK760"/>
      <c r="MUL760"/>
      <c r="MUM760"/>
      <c r="MUN760"/>
      <c r="MUO760"/>
      <c r="MUP760"/>
      <c r="MUQ760"/>
      <c r="MUR760"/>
      <c r="MUS760"/>
      <c r="MUT760"/>
      <c r="MUU760"/>
      <c r="MUV760"/>
      <c r="MUW760"/>
      <c r="MUX760"/>
      <c r="MUY760"/>
      <c r="MUZ760"/>
      <c r="MVA760"/>
      <c r="MVB760"/>
      <c r="MVC760"/>
      <c r="MVD760"/>
      <c r="MVE760"/>
      <c r="MVF760"/>
      <c r="MVG760"/>
      <c r="MVH760"/>
      <c r="MVI760"/>
      <c r="MVJ760"/>
      <c r="MVK760"/>
      <c r="MVL760"/>
      <c r="MVM760"/>
      <c r="MVN760"/>
      <c r="MVO760"/>
      <c r="MVP760"/>
      <c r="MVQ760"/>
      <c r="MVR760"/>
      <c r="MVS760"/>
      <c r="MVT760"/>
      <c r="MVU760"/>
      <c r="MVV760"/>
      <c r="MVW760"/>
      <c r="MVX760"/>
      <c r="MVY760"/>
      <c r="MVZ760"/>
      <c r="MWA760"/>
      <c r="MWB760"/>
      <c r="MWC760"/>
      <c r="MWD760"/>
      <c r="MWE760"/>
      <c r="MWF760"/>
      <c r="MWG760"/>
      <c r="MWH760"/>
      <c r="MWI760"/>
      <c r="MWJ760"/>
      <c r="MWK760"/>
      <c r="MWL760"/>
      <c r="MWM760"/>
      <c r="MWN760"/>
      <c r="MWO760"/>
      <c r="MWP760"/>
      <c r="MWQ760"/>
      <c r="MWR760"/>
      <c r="MWS760"/>
      <c r="MWT760"/>
      <c r="MWU760"/>
      <c r="MWV760"/>
      <c r="MWW760"/>
      <c r="MWX760"/>
      <c r="MWY760"/>
      <c r="MWZ760"/>
      <c r="MXA760"/>
      <c r="MXB760"/>
      <c r="MXC760"/>
      <c r="MXD760"/>
      <c r="MXE760"/>
      <c r="MXF760"/>
      <c r="MXG760"/>
      <c r="MXH760"/>
      <c r="MXI760"/>
      <c r="MXJ760"/>
      <c r="MXK760"/>
      <c r="MXL760"/>
      <c r="MXM760"/>
      <c r="MXN760"/>
      <c r="MXO760"/>
      <c r="MXP760"/>
      <c r="MXQ760"/>
      <c r="MXR760"/>
      <c r="MXS760"/>
      <c r="MXT760"/>
      <c r="MXU760"/>
      <c r="MXV760"/>
      <c r="MXW760"/>
      <c r="MXX760"/>
      <c r="MXY760"/>
      <c r="MXZ760"/>
      <c r="MYA760"/>
      <c r="MYB760"/>
      <c r="MYC760"/>
      <c r="MYD760"/>
      <c r="MYE760"/>
      <c r="MYF760"/>
      <c r="MYG760"/>
      <c r="MYH760"/>
      <c r="MYI760"/>
      <c r="MYJ760"/>
      <c r="MYK760"/>
      <c r="MYL760"/>
      <c r="MYM760"/>
      <c r="MYN760"/>
      <c r="MYO760"/>
      <c r="MYP760"/>
      <c r="MYQ760"/>
      <c r="MYR760"/>
      <c r="MYS760"/>
      <c r="MYT760"/>
      <c r="MYU760"/>
      <c r="MYV760"/>
      <c r="MYW760"/>
      <c r="MYX760"/>
      <c r="MYY760"/>
      <c r="MYZ760"/>
      <c r="MZA760"/>
      <c r="MZB760"/>
      <c r="MZC760"/>
      <c r="MZD760"/>
      <c r="MZE760"/>
      <c r="MZF760"/>
      <c r="MZG760"/>
      <c r="MZH760"/>
      <c r="MZI760"/>
      <c r="MZJ760"/>
      <c r="MZK760"/>
      <c r="MZL760"/>
      <c r="MZM760"/>
      <c r="MZN760"/>
      <c r="MZO760"/>
      <c r="MZP760"/>
      <c r="MZQ760"/>
      <c r="MZR760"/>
      <c r="MZS760"/>
      <c r="MZT760"/>
      <c r="MZU760"/>
      <c r="MZV760"/>
      <c r="MZW760"/>
      <c r="MZX760"/>
      <c r="MZY760"/>
      <c r="MZZ760"/>
      <c r="NAA760"/>
      <c r="NAB760"/>
      <c r="NAC760"/>
      <c r="NAD760"/>
      <c r="NAE760"/>
      <c r="NAF760"/>
      <c r="NAG760"/>
      <c r="NAH760"/>
      <c r="NAI760"/>
      <c r="NAJ760"/>
      <c r="NAK760"/>
      <c r="NAL760"/>
      <c r="NAM760"/>
      <c r="NAN760"/>
      <c r="NAO760"/>
      <c r="NAP760"/>
      <c r="NAQ760"/>
      <c r="NAR760"/>
      <c r="NAS760"/>
      <c r="NAT760"/>
      <c r="NAU760"/>
      <c r="NAV760"/>
      <c r="NAW760"/>
      <c r="NAX760"/>
      <c r="NAY760"/>
      <c r="NAZ760"/>
      <c r="NBA760"/>
      <c r="NBB760"/>
      <c r="NBC760"/>
      <c r="NBD760"/>
      <c r="NBE760"/>
      <c r="NBF760"/>
      <c r="NBG760"/>
      <c r="NBH760"/>
      <c r="NBI760"/>
      <c r="NBJ760"/>
      <c r="NBK760"/>
      <c r="NBL760"/>
      <c r="NBM760"/>
      <c r="NBN760"/>
      <c r="NBO760"/>
      <c r="NBP760"/>
      <c r="NBQ760"/>
      <c r="NBR760"/>
      <c r="NBS760"/>
      <c r="NBT760"/>
      <c r="NBU760"/>
      <c r="NBV760"/>
      <c r="NBW760"/>
      <c r="NBX760"/>
      <c r="NBY760"/>
      <c r="NBZ760"/>
      <c r="NCA760"/>
      <c r="NCB760"/>
      <c r="NCC760"/>
      <c r="NCD760"/>
      <c r="NCE760"/>
      <c r="NCF760"/>
      <c r="NCG760"/>
      <c r="NCH760"/>
      <c r="NCI760"/>
      <c r="NCJ760"/>
      <c r="NCK760"/>
      <c r="NCL760"/>
      <c r="NCM760"/>
      <c r="NCN760"/>
      <c r="NCO760"/>
      <c r="NCP760"/>
      <c r="NCQ760"/>
      <c r="NCR760"/>
      <c r="NCS760"/>
      <c r="NCT760"/>
      <c r="NCU760"/>
      <c r="NCV760"/>
      <c r="NCW760"/>
      <c r="NCX760"/>
      <c r="NCY760"/>
      <c r="NCZ760"/>
      <c r="NDA760"/>
      <c r="NDB760"/>
      <c r="NDC760"/>
      <c r="NDD760"/>
      <c r="NDE760"/>
      <c r="NDF760"/>
      <c r="NDG760"/>
      <c r="NDH760"/>
      <c r="NDI760"/>
      <c r="NDJ760"/>
      <c r="NDK760"/>
      <c r="NDL760"/>
      <c r="NDM760"/>
      <c r="NDN760"/>
      <c r="NDO760"/>
      <c r="NDP760"/>
      <c r="NDQ760"/>
      <c r="NDR760"/>
      <c r="NDS760"/>
      <c r="NDT760"/>
      <c r="NDU760"/>
      <c r="NDV760"/>
      <c r="NDW760"/>
      <c r="NDX760"/>
      <c r="NDY760"/>
      <c r="NDZ760"/>
      <c r="NEA760"/>
      <c r="NEB760"/>
      <c r="NEC760"/>
      <c r="NED760"/>
      <c r="NEE760"/>
      <c r="NEF760"/>
      <c r="NEG760"/>
      <c r="NEH760"/>
      <c r="NEI760"/>
      <c r="NEJ760"/>
      <c r="NEK760"/>
      <c r="NEL760"/>
      <c r="NEM760"/>
      <c r="NEN760"/>
      <c r="NEO760"/>
      <c r="NEP760"/>
      <c r="NEQ760"/>
      <c r="NER760"/>
      <c r="NES760"/>
      <c r="NET760"/>
      <c r="NEU760"/>
      <c r="NEV760"/>
      <c r="NEW760"/>
      <c r="NEX760"/>
      <c r="NEY760"/>
      <c r="NEZ760"/>
      <c r="NFA760"/>
      <c r="NFB760"/>
      <c r="NFC760"/>
      <c r="NFD760"/>
      <c r="NFE760"/>
      <c r="NFF760"/>
      <c r="NFG760"/>
      <c r="NFH760"/>
      <c r="NFI760"/>
      <c r="NFJ760"/>
      <c r="NFK760"/>
      <c r="NFL760"/>
      <c r="NFM760"/>
      <c r="NFN760"/>
      <c r="NFO760"/>
      <c r="NFP760"/>
      <c r="NFQ760"/>
      <c r="NFR760"/>
      <c r="NFS760"/>
      <c r="NFT760"/>
      <c r="NFU760"/>
      <c r="NFV760"/>
      <c r="NFW760"/>
      <c r="NFX760"/>
      <c r="NFY760"/>
      <c r="NFZ760"/>
      <c r="NGA760"/>
      <c r="NGB760"/>
      <c r="NGC760"/>
      <c r="NGD760"/>
      <c r="NGE760"/>
      <c r="NGF760"/>
      <c r="NGG760"/>
      <c r="NGH760"/>
      <c r="NGI760"/>
      <c r="NGJ760"/>
      <c r="NGK760"/>
      <c r="NGL760"/>
      <c r="NGM760"/>
      <c r="NGN760"/>
      <c r="NGO760"/>
      <c r="NGP760"/>
      <c r="NGQ760"/>
      <c r="NGR760"/>
      <c r="NGS760"/>
      <c r="NGT760"/>
      <c r="NGU760"/>
      <c r="NGV760"/>
      <c r="NGW760"/>
      <c r="NGX760"/>
      <c r="NGY760"/>
      <c r="NGZ760"/>
      <c r="NHA760"/>
      <c r="NHB760"/>
      <c r="NHC760"/>
      <c r="NHD760"/>
      <c r="NHE760"/>
      <c r="NHF760"/>
      <c r="NHG760"/>
      <c r="NHH760"/>
      <c r="NHI760"/>
      <c r="NHJ760"/>
      <c r="NHK760"/>
      <c r="NHL760"/>
      <c r="NHM760"/>
      <c r="NHN760"/>
      <c r="NHO760"/>
      <c r="NHP760"/>
      <c r="NHQ760"/>
      <c r="NHR760"/>
      <c r="NHS760"/>
      <c r="NHT760"/>
      <c r="NHU760"/>
      <c r="NHV760"/>
      <c r="NHW760"/>
      <c r="NHX760"/>
      <c r="NHY760"/>
      <c r="NHZ760"/>
      <c r="NIA760"/>
      <c r="NIB760"/>
      <c r="NIC760"/>
      <c r="NID760"/>
      <c r="NIE760"/>
      <c r="NIF760"/>
      <c r="NIG760"/>
      <c r="NIH760"/>
      <c r="NII760"/>
      <c r="NIJ760"/>
      <c r="NIK760"/>
      <c r="NIL760"/>
      <c r="NIM760"/>
      <c r="NIN760"/>
      <c r="NIO760"/>
      <c r="NIP760"/>
      <c r="NIQ760"/>
      <c r="NIR760"/>
      <c r="NIS760"/>
      <c r="NIT760"/>
      <c r="NIU760"/>
      <c r="NIV760"/>
      <c r="NIW760"/>
      <c r="NIX760"/>
      <c r="NIY760"/>
      <c r="NIZ760"/>
      <c r="NJA760"/>
      <c r="NJB760"/>
      <c r="NJC760"/>
      <c r="NJD760"/>
      <c r="NJE760"/>
      <c r="NJF760"/>
      <c r="NJG760"/>
      <c r="NJH760"/>
      <c r="NJI760"/>
      <c r="NJJ760"/>
      <c r="NJK760"/>
      <c r="NJL760"/>
      <c r="NJM760"/>
      <c r="NJN760"/>
      <c r="NJO760"/>
      <c r="NJP760"/>
      <c r="NJQ760"/>
      <c r="NJR760"/>
      <c r="NJS760"/>
      <c r="NJT760"/>
      <c r="NJU760"/>
      <c r="NJV760"/>
      <c r="NJW760"/>
      <c r="NJX760"/>
      <c r="NJY760"/>
      <c r="NJZ760"/>
      <c r="NKA760"/>
      <c r="NKB760"/>
      <c r="NKC760"/>
      <c r="NKD760"/>
      <c r="NKE760"/>
      <c r="NKF760"/>
      <c r="NKG760"/>
      <c r="NKH760"/>
      <c r="NKI760"/>
      <c r="NKJ760"/>
      <c r="NKK760"/>
      <c r="NKL760"/>
      <c r="NKM760"/>
      <c r="NKN760"/>
      <c r="NKO760"/>
      <c r="NKP760"/>
      <c r="NKQ760"/>
      <c r="NKR760"/>
      <c r="NKS760"/>
      <c r="NKT760"/>
      <c r="NKU760"/>
      <c r="NKV760"/>
      <c r="NKW760"/>
      <c r="NKX760"/>
      <c r="NKY760"/>
      <c r="NKZ760"/>
      <c r="NLA760"/>
      <c r="NLB760"/>
      <c r="NLC760"/>
      <c r="NLD760"/>
      <c r="NLE760"/>
      <c r="NLF760"/>
      <c r="NLG760"/>
      <c r="NLH760"/>
      <c r="NLI760"/>
      <c r="NLJ760"/>
      <c r="NLK760"/>
      <c r="NLL760"/>
      <c r="NLM760"/>
      <c r="NLN760"/>
      <c r="NLO760"/>
      <c r="NLP760"/>
      <c r="NLQ760"/>
      <c r="NLR760"/>
      <c r="NLS760"/>
      <c r="NLT760"/>
      <c r="NLU760"/>
      <c r="NLV760"/>
      <c r="NLW760"/>
      <c r="NLX760"/>
      <c r="NLY760"/>
      <c r="NLZ760"/>
      <c r="NMA760"/>
      <c r="NMB760"/>
      <c r="NMC760"/>
      <c r="NMD760"/>
      <c r="NME760"/>
      <c r="NMF760"/>
      <c r="NMG760"/>
      <c r="NMH760"/>
      <c r="NMI760"/>
      <c r="NMJ760"/>
      <c r="NMK760"/>
      <c r="NML760"/>
      <c r="NMM760"/>
      <c r="NMN760"/>
      <c r="NMO760"/>
      <c r="NMP760"/>
      <c r="NMQ760"/>
      <c r="NMR760"/>
      <c r="NMS760"/>
      <c r="NMT760"/>
      <c r="NMU760"/>
      <c r="NMV760"/>
      <c r="NMW760"/>
      <c r="NMX760"/>
      <c r="NMY760"/>
      <c r="NMZ760"/>
      <c r="NNA760"/>
      <c r="NNB760"/>
      <c r="NNC760"/>
      <c r="NND760"/>
      <c r="NNE760"/>
      <c r="NNF760"/>
      <c r="NNG760"/>
      <c r="NNH760"/>
      <c r="NNI760"/>
      <c r="NNJ760"/>
      <c r="NNK760"/>
      <c r="NNL760"/>
      <c r="NNM760"/>
      <c r="NNN760"/>
      <c r="NNO760"/>
      <c r="NNP760"/>
      <c r="NNQ760"/>
      <c r="NNR760"/>
      <c r="NNS760"/>
      <c r="NNT760"/>
      <c r="NNU760"/>
      <c r="NNV760"/>
      <c r="NNW760"/>
      <c r="NNX760"/>
      <c r="NNY760"/>
      <c r="NNZ760"/>
      <c r="NOA760"/>
      <c r="NOB760"/>
      <c r="NOC760"/>
      <c r="NOD760"/>
      <c r="NOE760"/>
      <c r="NOF760"/>
      <c r="NOG760"/>
      <c r="NOH760"/>
      <c r="NOI760"/>
      <c r="NOJ760"/>
      <c r="NOK760"/>
      <c r="NOL760"/>
      <c r="NOM760"/>
      <c r="NON760"/>
      <c r="NOO760"/>
      <c r="NOP760"/>
      <c r="NOQ760"/>
      <c r="NOR760"/>
      <c r="NOS760"/>
      <c r="NOT760"/>
      <c r="NOU760"/>
      <c r="NOV760"/>
      <c r="NOW760"/>
      <c r="NOX760"/>
      <c r="NOY760"/>
      <c r="NOZ760"/>
      <c r="NPA760"/>
      <c r="NPB760"/>
      <c r="NPC760"/>
      <c r="NPD760"/>
      <c r="NPE760"/>
      <c r="NPF760"/>
      <c r="NPG760"/>
      <c r="NPH760"/>
      <c r="NPI760"/>
      <c r="NPJ760"/>
      <c r="NPK760"/>
      <c r="NPL760"/>
      <c r="NPM760"/>
      <c r="NPN760"/>
      <c r="NPO760"/>
      <c r="NPP760"/>
      <c r="NPQ760"/>
      <c r="NPR760"/>
      <c r="NPS760"/>
      <c r="NPT760"/>
      <c r="NPU760"/>
      <c r="NPV760"/>
      <c r="NPW760"/>
      <c r="NPX760"/>
      <c r="NPY760"/>
      <c r="NPZ760"/>
      <c r="NQA760"/>
      <c r="NQB760"/>
      <c r="NQC760"/>
      <c r="NQD760"/>
      <c r="NQE760"/>
      <c r="NQF760"/>
      <c r="NQG760"/>
      <c r="NQH760"/>
      <c r="NQI760"/>
      <c r="NQJ760"/>
      <c r="NQK760"/>
      <c r="NQL760"/>
      <c r="NQM760"/>
      <c r="NQN760"/>
      <c r="NQO760"/>
      <c r="NQP760"/>
      <c r="NQQ760"/>
      <c r="NQR760"/>
      <c r="NQS760"/>
      <c r="NQT760"/>
      <c r="NQU760"/>
      <c r="NQV760"/>
      <c r="NQW760"/>
      <c r="NQX760"/>
      <c r="NQY760"/>
      <c r="NQZ760"/>
      <c r="NRA760"/>
      <c r="NRB760"/>
      <c r="NRC760"/>
      <c r="NRD760"/>
      <c r="NRE760"/>
      <c r="NRF760"/>
      <c r="NRG760"/>
      <c r="NRH760"/>
      <c r="NRI760"/>
      <c r="NRJ760"/>
      <c r="NRK760"/>
      <c r="NRL760"/>
      <c r="NRM760"/>
      <c r="NRN760"/>
      <c r="NRO760"/>
      <c r="NRP760"/>
      <c r="NRQ760"/>
      <c r="NRR760"/>
      <c r="NRS760"/>
      <c r="NRT760"/>
      <c r="NRU760"/>
      <c r="NRV760"/>
      <c r="NRW760"/>
      <c r="NRX760"/>
      <c r="NRY760"/>
      <c r="NRZ760"/>
      <c r="NSA760"/>
      <c r="NSB760"/>
      <c r="NSC760"/>
      <c r="NSD760"/>
      <c r="NSE760"/>
      <c r="NSF760"/>
      <c r="NSG760"/>
      <c r="NSH760"/>
      <c r="NSI760"/>
      <c r="NSJ760"/>
      <c r="NSK760"/>
      <c r="NSL760"/>
      <c r="NSM760"/>
      <c r="NSN760"/>
      <c r="NSO760"/>
      <c r="NSP760"/>
      <c r="NSQ760"/>
      <c r="NSR760"/>
      <c r="NSS760"/>
      <c r="NST760"/>
      <c r="NSU760"/>
      <c r="NSV760"/>
      <c r="NSW760"/>
      <c r="NSX760"/>
      <c r="NSY760"/>
      <c r="NSZ760"/>
      <c r="NTA760"/>
      <c r="NTB760"/>
      <c r="NTC760"/>
      <c r="NTD760"/>
      <c r="NTE760"/>
      <c r="NTF760"/>
      <c r="NTG760"/>
      <c r="NTH760"/>
      <c r="NTI760"/>
      <c r="NTJ760"/>
      <c r="NTK760"/>
      <c r="NTL760"/>
      <c r="NTM760"/>
      <c r="NTN760"/>
      <c r="NTO760"/>
      <c r="NTP760"/>
      <c r="NTQ760"/>
      <c r="NTR760"/>
      <c r="NTS760"/>
      <c r="NTT760"/>
      <c r="NTU760"/>
      <c r="NTV760"/>
      <c r="NTW760"/>
      <c r="NTX760"/>
      <c r="NTY760"/>
      <c r="NTZ760"/>
      <c r="NUA760"/>
      <c r="NUB760"/>
      <c r="NUC760"/>
      <c r="NUD760"/>
      <c r="NUE760"/>
      <c r="NUF760"/>
      <c r="NUG760"/>
      <c r="NUH760"/>
      <c r="NUI760"/>
      <c r="NUJ760"/>
      <c r="NUK760"/>
      <c r="NUL760"/>
      <c r="NUM760"/>
      <c r="NUN760"/>
      <c r="NUO760"/>
      <c r="NUP760"/>
      <c r="NUQ760"/>
      <c r="NUR760"/>
      <c r="NUS760"/>
      <c r="NUT760"/>
      <c r="NUU760"/>
      <c r="NUV760"/>
      <c r="NUW760"/>
      <c r="NUX760"/>
      <c r="NUY760"/>
      <c r="NUZ760"/>
      <c r="NVA760"/>
      <c r="NVB760"/>
      <c r="NVC760"/>
      <c r="NVD760"/>
      <c r="NVE760"/>
      <c r="NVF760"/>
      <c r="NVG760"/>
      <c r="NVH760"/>
      <c r="NVI760"/>
      <c r="NVJ760"/>
      <c r="NVK760"/>
      <c r="NVL760"/>
      <c r="NVM760"/>
      <c r="NVN760"/>
      <c r="NVO760"/>
      <c r="NVP760"/>
      <c r="NVQ760"/>
      <c r="NVR760"/>
      <c r="NVS760"/>
      <c r="NVT760"/>
      <c r="NVU760"/>
      <c r="NVV760"/>
      <c r="NVW760"/>
      <c r="NVX760"/>
      <c r="NVY760"/>
      <c r="NVZ760"/>
      <c r="NWA760"/>
      <c r="NWB760"/>
      <c r="NWC760"/>
      <c r="NWD760"/>
      <c r="NWE760"/>
      <c r="NWF760"/>
      <c r="NWG760"/>
      <c r="NWH760"/>
      <c r="NWI760"/>
      <c r="NWJ760"/>
      <c r="NWK760"/>
      <c r="NWL760"/>
      <c r="NWM760"/>
      <c r="NWN760"/>
      <c r="NWO760"/>
      <c r="NWP760"/>
      <c r="NWQ760"/>
      <c r="NWR760"/>
      <c r="NWS760"/>
      <c r="NWT760"/>
      <c r="NWU760"/>
      <c r="NWV760"/>
      <c r="NWW760"/>
      <c r="NWX760"/>
      <c r="NWY760"/>
      <c r="NWZ760"/>
      <c r="NXA760"/>
      <c r="NXB760"/>
      <c r="NXC760"/>
      <c r="NXD760"/>
      <c r="NXE760"/>
      <c r="NXF760"/>
      <c r="NXG760"/>
      <c r="NXH760"/>
      <c r="NXI760"/>
      <c r="NXJ760"/>
      <c r="NXK760"/>
      <c r="NXL760"/>
      <c r="NXM760"/>
      <c r="NXN760"/>
      <c r="NXO760"/>
      <c r="NXP760"/>
      <c r="NXQ760"/>
      <c r="NXR760"/>
      <c r="NXS760"/>
      <c r="NXT760"/>
      <c r="NXU760"/>
      <c r="NXV760"/>
      <c r="NXW760"/>
      <c r="NXX760"/>
      <c r="NXY760"/>
      <c r="NXZ760"/>
      <c r="NYA760"/>
      <c r="NYB760"/>
      <c r="NYC760"/>
      <c r="NYD760"/>
      <c r="NYE760"/>
      <c r="NYF760"/>
      <c r="NYG760"/>
      <c r="NYH760"/>
      <c r="NYI760"/>
      <c r="NYJ760"/>
      <c r="NYK760"/>
      <c r="NYL760"/>
      <c r="NYM760"/>
      <c r="NYN760"/>
      <c r="NYO760"/>
      <c r="NYP760"/>
      <c r="NYQ760"/>
      <c r="NYR760"/>
      <c r="NYS760"/>
      <c r="NYT760"/>
      <c r="NYU760"/>
      <c r="NYV760"/>
      <c r="NYW760"/>
      <c r="NYX760"/>
      <c r="NYY760"/>
      <c r="NYZ760"/>
      <c r="NZA760"/>
      <c r="NZB760"/>
      <c r="NZC760"/>
      <c r="NZD760"/>
      <c r="NZE760"/>
      <c r="NZF760"/>
      <c r="NZG760"/>
      <c r="NZH760"/>
      <c r="NZI760"/>
      <c r="NZJ760"/>
      <c r="NZK760"/>
      <c r="NZL760"/>
      <c r="NZM760"/>
      <c r="NZN760"/>
      <c r="NZO760"/>
      <c r="NZP760"/>
      <c r="NZQ760"/>
      <c r="NZR760"/>
      <c r="NZS760"/>
      <c r="NZT760"/>
      <c r="NZU760"/>
      <c r="NZV760"/>
      <c r="NZW760"/>
      <c r="NZX760"/>
      <c r="NZY760"/>
      <c r="NZZ760"/>
      <c r="OAA760"/>
      <c r="OAB760"/>
      <c r="OAC760"/>
      <c r="OAD760"/>
      <c r="OAE760"/>
      <c r="OAF760"/>
      <c r="OAG760"/>
      <c r="OAH760"/>
      <c r="OAI760"/>
      <c r="OAJ760"/>
      <c r="OAK760"/>
      <c r="OAL760"/>
      <c r="OAM760"/>
      <c r="OAN760"/>
      <c r="OAO760"/>
      <c r="OAP760"/>
      <c r="OAQ760"/>
      <c r="OAR760"/>
      <c r="OAS760"/>
      <c r="OAT760"/>
      <c r="OAU760"/>
      <c r="OAV760"/>
      <c r="OAW760"/>
      <c r="OAX760"/>
      <c r="OAY760"/>
      <c r="OAZ760"/>
      <c r="OBA760"/>
      <c r="OBB760"/>
      <c r="OBC760"/>
      <c r="OBD760"/>
      <c r="OBE760"/>
      <c r="OBF760"/>
      <c r="OBG760"/>
      <c r="OBH760"/>
      <c r="OBI760"/>
      <c r="OBJ760"/>
      <c r="OBK760"/>
      <c r="OBL760"/>
      <c r="OBM760"/>
      <c r="OBN760"/>
      <c r="OBO760"/>
      <c r="OBP760"/>
      <c r="OBQ760"/>
      <c r="OBR760"/>
      <c r="OBS760"/>
      <c r="OBT760"/>
      <c r="OBU760"/>
      <c r="OBV760"/>
      <c r="OBW760"/>
      <c r="OBX760"/>
      <c r="OBY760"/>
      <c r="OBZ760"/>
      <c r="OCA760"/>
      <c r="OCB760"/>
      <c r="OCC760"/>
      <c r="OCD760"/>
      <c r="OCE760"/>
      <c r="OCF760"/>
      <c r="OCG760"/>
      <c r="OCH760"/>
      <c r="OCI760"/>
      <c r="OCJ760"/>
      <c r="OCK760"/>
      <c r="OCL760"/>
      <c r="OCM760"/>
      <c r="OCN760"/>
      <c r="OCO760"/>
      <c r="OCP760"/>
      <c r="OCQ760"/>
      <c r="OCR760"/>
      <c r="OCS760"/>
      <c r="OCT760"/>
      <c r="OCU760"/>
      <c r="OCV760"/>
      <c r="OCW760"/>
      <c r="OCX760"/>
      <c r="OCY760"/>
      <c r="OCZ760"/>
      <c r="ODA760"/>
      <c r="ODB760"/>
      <c r="ODC760"/>
      <c r="ODD760"/>
      <c r="ODE760"/>
      <c r="ODF760"/>
      <c r="ODG760"/>
      <c r="ODH760"/>
      <c r="ODI760"/>
      <c r="ODJ760"/>
      <c r="ODK760"/>
      <c r="ODL760"/>
      <c r="ODM760"/>
      <c r="ODN760"/>
      <c r="ODO760"/>
      <c r="ODP760"/>
      <c r="ODQ760"/>
      <c r="ODR760"/>
      <c r="ODS760"/>
      <c r="ODT760"/>
      <c r="ODU760"/>
      <c r="ODV760"/>
      <c r="ODW760"/>
      <c r="ODX760"/>
      <c r="ODY760"/>
      <c r="ODZ760"/>
      <c r="OEA760"/>
      <c r="OEB760"/>
      <c r="OEC760"/>
      <c r="OED760"/>
      <c r="OEE760"/>
      <c r="OEF760"/>
      <c r="OEG760"/>
      <c r="OEH760"/>
      <c r="OEI760"/>
      <c r="OEJ760"/>
      <c r="OEK760"/>
      <c r="OEL760"/>
      <c r="OEM760"/>
      <c r="OEN760"/>
      <c r="OEO760"/>
      <c r="OEP760"/>
      <c r="OEQ760"/>
      <c r="OER760"/>
      <c r="OES760"/>
      <c r="OET760"/>
      <c r="OEU760"/>
      <c r="OEV760"/>
      <c r="OEW760"/>
      <c r="OEX760"/>
      <c r="OEY760"/>
      <c r="OEZ760"/>
      <c r="OFA760"/>
      <c r="OFB760"/>
      <c r="OFC760"/>
      <c r="OFD760"/>
      <c r="OFE760"/>
      <c r="OFF760"/>
      <c r="OFG760"/>
      <c r="OFH760"/>
      <c r="OFI760"/>
      <c r="OFJ760"/>
      <c r="OFK760"/>
      <c r="OFL760"/>
      <c r="OFM760"/>
      <c r="OFN760"/>
      <c r="OFO760"/>
      <c r="OFP760"/>
      <c r="OFQ760"/>
      <c r="OFR760"/>
      <c r="OFS760"/>
      <c r="OFT760"/>
      <c r="OFU760"/>
      <c r="OFV760"/>
      <c r="OFW760"/>
      <c r="OFX760"/>
      <c r="OFY760"/>
      <c r="OFZ760"/>
      <c r="OGA760"/>
      <c r="OGB760"/>
      <c r="OGC760"/>
      <c r="OGD760"/>
      <c r="OGE760"/>
      <c r="OGF760"/>
      <c r="OGG760"/>
      <c r="OGH760"/>
      <c r="OGI760"/>
      <c r="OGJ760"/>
      <c r="OGK760"/>
      <c r="OGL760"/>
      <c r="OGM760"/>
      <c r="OGN760"/>
      <c r="OGO760"/>
      <c r="OGP760"/>
      <c r="OGQ760"/>
      <c r="OGR760"/>
      <c r="OGS760"/>
      <c r="OGT760"/>
      <c r="OGU760"/>
      <c r="OGV760"/>
      <c r="OGW760"/>
      <c r="OGX760"/>
      <c r="OGY760"/>
      <c r="OGZ760"/>
      <c r="OHA760"/>
      <c r="OHB760"/>
      <c r="OHC760"/>
      <c r="OHD760"/>
      <c r="OHE760"/>
      <c r="OHF760"/>
      <c r="OHG760"/>
      <c r="OHH760"/>
      <c r="OHI760"/>
      <c r="OHJ760"/>
      <c r="OHK760"/>
      <c r="OHL760"/>
      <c r="OHM760"/>
      <c r="OHN760"/>
      <c r="OHO760"/>
      <c r="OHP760"/>
      <c r="OHQ760"/>
      <c r="OHR760"/>
      <c r="OHS760"/>
      <c r="OHT760"/>
      <c r="OHU760"/>
      <c r="OHV760"/>
      <c r="OHW760"/>
      <c r="OHX760"/>
      <c r="OHY760"/>
      <c r="OHZ760"/>
      <c r="OIA760"/>
      <c r="OIB760"/>
      <c r="OIC760"/>
      <c r="OID760"/>
      <c r="OIE760"/>
      <c r="OIF760"/>
      <c r="OIG760"/>
      <c r="OIH760"/>
      <c r="OII760"/>
      <c r="OIJ760"/>
      <c r="OIK760"/>
      <c r="OIL760"/>
      <c r="OIM760"/>
      <c r="OIN760"/>
      <c r="OIO760"/>
      <c r="OIP760"/>
      <c r="OIQ760"/>
      <c r="OIR760"/>
      <c r="OIS760"/>
      <c r="OIT760"/>
      <c r="OIU760"/>
      <c r="OIV760"/>
      <c r="OIW760"/>
      <c r="OIX760"/>
      <c r="OIY760"/>
      <c r="OIZ760"/>
      <c r="OJA760"/>
      <c r="OJB760"/>
      <c r="OJC760"/>
      <c r="OJD760"/>
      <c r="OJE760"/>
      <c r="OJF760"/>
      <c r="OJG760"/>
      <c r="OJH760"/>
      <c r="OJI760"/>
      <c r="OJJ760"/>
      <c r="OJK760"/>
      <c r="OJL760"/>
      <c r="OJM760"/>
      <c r="OJN760"/>
      <c r="OJO760"/>
      <c r="OJP760"/>
      <c r="OJQ760"/>
      <c r="OJR760"/>
      <c r="OJS760"/>
      <c r="OJT760"/>
      <c r="OJU760"/>
      <c r="OJV760"/>
      <c r="OJW760"/>
      <c r="OJX760"/>
      <c r="OJY760"/>
      <c r="OJZ760"/>
      <c r="OKA760"/>
      <c r="OKB760"/>
      <c r="OKC760"/>
      <c r="OKD760"/>
      <c r="OKE760"/>
      <c r="OKF760"/>
      <c r="OKG760"/>
      <c r="OKH760"/>
      <c r="OKI760"/>
      <c r="OKJ760"/>
      <c r="OKK760"/>
      <c r="OKL760"/>
      <c r="OKM760"/>
      <c r="OKN760"/>
      <c r="OKO760"/>
      <c r="OKP760"/>
      <c r="OKQ760"/>
      <c r="OKR760"/>
      <c r="OKS760"/>
      <c r="OKT760"/>
      <c r="OKU760"/>
      <c r="OKV760"/>
      <c r="OKW760"/>
      <c r="OKX760"/>
      <c r="OKY760"/>
      <c r="OKZ760"/>
      <c r="OLA760"/>
      <c r="OLB760"/>
      <c r="OLC760"/>
      <c r="OLD760"/>
      <c r="OLE760"/>
      <c r="OLF760"/>
      <c r="OLG760"/>
      <c r="OLH760"/>
      <c r="OLI760"/>
      <c r="OLJ760"/>
      <c r="OLK760"/>
      <c r="OLL760"/>
      <c r="OLM760"/>
      <c r="OLN760"/>
      <c r="OLO760"/>
      <c r="OLP760"/>
      <c r="OLQ760"/>
      <c r="OLR760"/>
      <c r="OLS760"/>
      <c r="OLT760"/>
      <c r="OLU760"/>
      <c r="OLV760"/>
      <c r="OLW760"/>
      <c r="OLX760"/>
      <c r="OLY760"/>
      <c r="OLZ760"/>
      <c r="OMA760"/>
      <c r="OMB760"/>
      <c r="OMC760"/>
      <c r="OMD760"/>
      <c r="OME760"/>
      <c r="OMF760"/>
      <c r="OMG760"/>
      <c r="OMH760"/>
      <c r="OMI760"/>
      <c r="OMJ760"/>
      <c r="OMK760"/>
      <c r="OML760"/>
      <c r="OMM760"/>
      <c r="OMN760"/>
      <c r="OMO760"/>
      <c r="OMP760"/>
      <c r="OMQ760"/>
      <c r="OMR760"/>
      <c r="OMS760"/>
      <c r="OMT760"/>
      <c r="OMU760"/>
      <c r="OMV760"/>
      <c r="OMW760"/>
      <c r="OMX760"/>
      <c r="OMY760"/>
      <c r="OMZ760"/>
      <c r="ONA760"/>
      <c r="ONB760"/>
      <c r="ONC760"/>
      <c r="OND760"/>
      <c r="ONE760"/>
      <c r="ONF760"/>
      <c r="ONG760"/>
      <c r="ONH760"/>
      <c r="ONI760"/>
      <c r="ONJ760"/>
      <c r="ONK760"/>
      <c r="ONL760"/>
      <c r="ONM760"/>
      <c r="ONN760"/>
      <c r="ONO760"/>
      <c r="ONP760"/>
      <c r="ONQ760"/>
      <c r="ONR760"/>
      <c r="ONS760"/>
      <c r="ONT760"/>
      <c r="ONU760"/>
      <c r="ONV760"/>
      <c r="ONW760"/>
      <c r="ONX760"/>
      <c r="ONY760"/>
      <c r="ONZ760"/>
      <c r="OOA760"/>
      <c r="OOB760"/>
      <c r="OOC760"/>
      <c r="OOD760"/>
      <c r="OOE760"/>
      <c r="OOF760"/>
      <c r="OOG760"/>
      <c r="OOH760"/>
      <c r="OOI760"/>
      <c r="OOJ760"/>
      <c r="OOK760"/>
      <c r="OOL760"/>
      <c r="OOM760"/>
      <c r="OON760"/>
      <c r="OOO760"/>
      <c r="OOP760"/>
      <c r="OOQ760"/>
      <c r="OOR760"/>
      <c r="OOS760"/>
      <c r="OOT760"/>
      <c r="OOU760"/>
      <c r="OOV760"/>
      <c r="OOW760"/>
      <c r="OOX760"/>
      <c r="OOY760"/>
      <c r="OOZ760"/>
      <c r="OPA760"/>
      <c r="OPB760"/>
      <c r="OPC760"/>
      <c r="OPD760"/>
      <c r="OPE760"/>
      <c r="OPF760"/>
      <c r="OPG760"/>
      <c r="OPH760"/>
      <c r="OPI760"/>
      <c r="OPJ760"/>
      <c r="OPK760"/>
      <c r="OPL760"/>
      <c r="OPM760"/>
      <c r="OPN760"/>
      <c r="OPO760"/>
      <c r="OPP760"/>
      <c r="OPQ760"/>
      <c r="OPR760"/>
      <c r="OPS760"/>
      <c r="OPT760"/>
      <c r="OPU760"/>
      <c r="OPV760"/>
      <c r="OPW760"/>
      <c r="OPX760"/>
      <c r="OPY760"/>
      <c r="OPZ760"/>
      <c r="OQA760"/>
      <c r="OQB760"/>
      <c r="OQC760"/>
      <c r="OQD760"/>
      <c r="OQE760"/>
      <c r="OQF760"/>
      <c r="OQG760"/>
      <c r="OQH760"/>
      <c r="OQI760"/>
      <c r="OQJ760"/>
      <c r="OQK760"/>
      <c r="OQL760"/>
      <c r="OQM760"/>
      <c r="OQN760"/>
      <c r="OQO760"/>
      <c r="OQP760"/>
      <c r="OQQ760"/>
      <c r="OQR760"/>
      <c r="OQS760"/>
      <c r="OQT760"/>
      <c r="OQU760"/>
      <c r="OQV760"/>
      <c r="OQW760"/>
      <c r="OQX760"/>
      <c r="OQY760"/>
      <c r="OQZ760"/>
      <c r="ORA760"/>
      <c r="ORB760"/>
      <c r="ORC760"/>
      <c r="ORD760"/>
      <c r="ORE760"/>
      <c r="ORF760"/>
      <c r="ORG760"/>
      <c r="ORH760"/>
      <c r="ORI760"/>
      <c r="ORJ760"/>
      <c r="ORK760"/>
      <c r="ORL760"/>
      <c r="ORM760"/>
      <c r="ORN760"/>
      <c r="ORO760"/>
      <c r="ORP760"/>
      <c r="ORQ760"/>
      <c r="ORR760"/>
      <c r="ORS760"/>
      <c r="ORT760"/>
      <c r="ORU760"/>
      <c r="ORV760"/>
      <c r="ORW760"/>
      <c r="ORX760"/>
      <c r="ORY760"/>
      <c r="ORZ760"/>
      <c r="OSA760"/>
      <c r="OSB760"/>
      <c r="OSC760"/>
      <c r="OSD760"/>
      <c r="OSE760"/>
      <c r="OSF760"/>
      <c r="OSG760"/>
      <c r="OSH760"/>
      <c r="OSI760"/>
      <c r="OSJ760"/>
      <c r="OSK760"/>
      <c r="OSL760"/>
      <c r="OSM760"/>
      <c r="OSN760"/>
      <c r="OSO760"/>
      <c r="OSP760"/>
      <c r="OSQ760"/>
      <c r="OSR760"/>
      <c r="OSS760"/>
      <c r="OST760"/>
      <c r="OSU760"/>
      <c r="OSV760"/>
      <c r="OSW760"/>
      <c r="OSX760"/>
      <c r="OSY760"/>
      <c r="OSZ760"/>
      <c r="OTA760"/>
      <c r="OTB760"/>
      <c r="OTC760"/>
      <c r="OTD760"/>
      <c r="OTE760"/>
      <c r="OTF760"/>
      <c r="OTG760"/>
      <c r="OTH760"/>
      <c r="OTI760"/>
      <c r="OTJ760"/>
      <c r="OTK760"/>
      <c r="OTL760"/>
      <c r="OTM760"/>
      <c r="OTN760"/>
      <c r="OTO760"/>
      <c r="OTP760"/>
      <c r="OTQ760"/>
      <c r="OTR760"/>
      <c r="OTS760"/>
      <c r="OTT760"/>
      <c r="OTU760"/>
      <c r="OTV760"/>
      <c r="OTW760"/>
      <c r="OTX760"/>
      <c r="OTY760"/>
      <c r="OTZ760"/>
      <c r="OUA760"/>
      <c r="OUB760"/>
      <c r="OUC760"/>
      <c r="OUD760"/>
      <c r="OUE760"/>
      <c r="OUF760"/>
      <c r="OUG760"/>
      <c r="OUH760"/>
      <c r="OUI760"/>
      <c r="OUJ760"/>
      <c r="OUK760"/>
      <c r="OUL760"/>
      <c r="OUM760"/>
      <c r="OUN760"/>
      <c r="OUO760"/>
      <c r="OUP760"/>
      <c r="OUQ760"/>
      <c r="OUR760"/>
      <c r="OUS760"/>
      <c r="OUT760"/>
      <c r="OUU760"/>
      <c r="OUV760"/>
      <c r="OUW760"/>
      <c r="OUX760"/>
      <c r="OUY760"/>
      <c r="OUZ760"/>
      <c r="OVA760"/>
      <c r="OVB760"/>
      <c r="OVC760"/>
      <c r="OVD760"/>
      <c r="OVE760"/>
      <c r="OVF760"/>
      <c r="OVG760"/>
      <c r="OVH760"/>
      <c r="OVI760"/>
      <c r="OVJ760"/>
      <c r="OVK760"/>
      <c r="OVL760"/>
      <c r="OVM760"/>
      <c r="OVN760"/>
      <c r="OVO760"/>
      <c r="OVP760"/>
      <c r="OVQ760"/>
      <c r="OVR760"/>
      <c r="OVS760"/>
      <c r="OVT760"/>
      <c r="OVU760"/>
      <c r="OVV760"/>
      <c r="OVW760"/>
      <c r="OVX760"/>
      <c r="OVY760"/>
      <c r="OVZ760"/>
      <c r="OWA760"/>
      <c r="OWB760"/>
      <c r="OWC760"/>
      <c r="OWD760"/>
      <c r="OWE760"/>
      <c r="OWF760"/>
      <c r="OWG760"/>
      <c r="OWH760"/>
      <c r="OWI760"/>
      <c r="OWJ760"/>
      <c r="OWK760"/>
      <c r="OWL760"/>
      <c r="OWM760"/>
      <c r="OWN760"/>
      <c r="OWO760"/>
      <c r="OWP760"/>
      <c r="OWQ760"/>
      <c r="OWR760"/>
      <c r="OWS760"/>
      <c r="OWT760"/>
      <c r="OWU760"/>
      <c r="OWV760"/>
      <c r="OWW760"/>
      <c r="OWX760"/>
      <c r="OWY760"/>
      <c r="OWZ760"/>
      <c r="OXA760"/>
      <c r="OXB760"/>
      <c r="OXC760"/>
      <c r="OXD760"/>
      <c r="OXE760"/>
      <c r="OXF760"/>
      <c r="OXG760"/>
      <c r="OXH760"/>
      <c r="OXI760"/>
      <c r="OXJ760"/>
      <c r="OXK760"/>
      <c r="OXL760"/>
      <c r="OXM760"/>
      <c r="OXN760"/>
      <c r="OXO760"/>
      <c r="OXP760"/>
      <c r="OXQ760"/>
      <c r="OXR760"/>
      <c r="OXS760"/>
      <c r="OXT760"/>
      <c r="OXU760"/>
      <c r="OXV760"/>
      <c r="OXW760"/>
      <c r="OXX760"/>
      <c r="OXY760"/>
      <c r="OXZ760"/>
      <c r="OYA760"/>
      <c r="OYB760"/>
      <c r="OYC760"/>
      <c r="OYD760"/>
      <c r="OYE760"/>
      <c r="OYF760"/>
      <c r="OYG760"/>
      <c r="OYH760"/>
      <c r="OYI760"/>
      <c r="OYJ760"/>
      <c r="OYK760"/>
      <c r="OYL760"/>
      <c r="OYM760"/>
      <c r="OYN760"/>
      <c r="OYO760"/>
      <c r="OYP760"/>
      <c r="OYQ760"/>
      <c r="OYR760"/>
      <c r="OYS760"/>
      <c r="OYT760"/>
      <c r="OYU760"/>
      <c r="OYV760"/>
      <c r="OYW760"/>
      <c r="OYX760"/>
      <c r="OYY760"/>
      <c r="OYZ760"/>
      <c r="OZA760"/>
      <c r="OZB760"/>
      <c r="OZC760"/>
      <c r="OZD760"/>
      <c r="OZE760"/>
      <c r="OZF760"/>
      <c r="OZG760"/>
      <c r="OZH760"/>
      <c r="OZI760"/>
      <c r="OZJ760"/>
      <c r="OZK760"/>
      <c r="OZL760"/>
      <c r="OZM760"/>
      <c r="OZN760"/>
      <c r="OZO760"/>
      <c r="OZP760"/>
      <c r="OZQ760"/>
      <c r="OZR760"/>
      <c r="OZS760"/>
      <c r="OZT760"/>
      <c r="OZU760"/>
      <c r="OZV760"/>
      <c r="OZW760"/>
      <c r="OZX760"/>
      <c r="OZY760"/>
      <c r="OZZ760"/>
      <c r="PAA760"/>
      <c r="PAB760"/>
      <c r="PAC760"/>
      <c r="PAD760"/>
      <c r="PAE760"/>
      <c r="PAF760"/>
      <c r="PAG760"/>
      <c r="PAH760"/>
      <c r="PAI760"/>
      <c r="PAJ760"/>
      <c r="PAK760"/>
      <c r="PAL760"/>
      <c r="PAM760"/>
      <c r="PAN760"/>
      <c r="PAO760"/>
      <c r="PAP760"/>
      <c r="PAQ760"/>
      <c r="PAR760"/>
      <c r="PAS760"/>
      <c r="PAT760"/>
      <c r="PAU760"/>
      <c r="PAV760"/>
      <c r="PAW760"/>
      <c r="PAX760"/>
      <c r="PAY760"/>
      <c r="PAZ760"/>
      <c r="PBA760"/>
      <c r="PBB760"/>
      <c r="PBC760"/>
      <c r="PBD760"/>
      <c r="PBE760"/>
      <c r="PBF760"/>
      <c r="PBG760"/>
      <c r="PBH760"/>
      <c r="PBI760"/>
      <c r="PBJ760"/>
      <c r="PBK760"/>
      <c r="PBL760"/>
      <c r="PBM760"/>
      <c r="PBN760"/>
      <c r="PBO760"/>
      <c r="PBP760"/>
      <c r="PBQ760"/>
      <c r="PBR760"/>
      <c r="PBS760"/>
      <c r="PBT760"/>
      <c r="PBU760"/>
      <c r="PBV760"/>
      <c r="PBW760"/>
      <c r="PBX760"/>
      <c r="PBY760"/>
      <c r="PBZ760"/>
      <c r="PCA760"/>
      <c r="PCB760"/>
      <c r="PCC760"/>
      <c r="PCD760"/>
      <c r="PCE760"/>
      <c r="PCF760"/>
      <c r="PCG760"/>
      <c r="PCH760"/>
      <c r="PCI760"/>
      <c r="PCJ760"/>
      <c r="PCK760"/>
      <c r="PCL760"/>
      <c r="PCM760"/>
      <c r="PCN760"/>
      <c r="PCO760"/>
      <c r="PCP760"/>
      <c r="PCQ760"/>
      <c r="PCR760"/>
      <c r="PCS760"/>
      <c r="PCT760"/>
      <c r="PCU760"/>
      <c r="PCV760"/>
      <c r="PCW760"/>
      <c r="PCX760"/>
      <c r="PCY760"/>
      <c r="PCZ760"/>
      <c r="PDA760"/>
      <c r="PDB760"/>
      <c r="PDC760"/>
      <c r="PDD760"/>
      <c r="PDE760"/>
      <c r="PDF760"/>
      <c r="PDG760"/>
      <c r="PDH760"/>
      <c r="PDI760"/>
      <c r="PDJ760"/>
      <c r="PDK760"/>
      <c r="PDL760"/>
      <c r="PDM760"/>
      <c r="PDN760"/>
      <c r="PDO760"/>
      <c r="PDP760"/>
      <c r="PDQ760"/>
      <c r="PDR760"/>
      <c r="PDS760"/>
      <c r="PDT760"/>
      <c r="PDU760"/>
      <c r="PDV760"/>
      <c r="PDW760"/>
      <c r="PDX760"/>
      <c r="PDY760"/>
      <c r="PDZ760"/>
      <c r="PEA760"/>
      <c r="PEB760"/>
      <c r="PEC760"/>
      <c r="PED760"/>
      <c r="PEE760"/>
      <c r="PEF760"/>
      <c r="PEG760"/>
      <c r="PEH760"/>
      <c r="PEI760"/>
      <c r="PEJ760"/>
      <c r="PEK760"/>
      <c r="PEL760"/>
      <c r="PEM760"/>
      <c r="PEN760"/>
      <c r="PEO760"/>
      <c r="PEP760"/>
      <c r="PEQ760"/>
      <c r="PER760"/>
      <c r="PES760"/>
      <c r="PET760"/>
      <c r="PEU760"/>
      <c r="PEV760"/>
      <c r="PEW760"/>
      <c r="PEX760"/>
      <c r="PEY760"/>
      <c r="PEZ760"/>
      <c r="PFA760"/>
      <c r="PFB760"/>
      <c r="PFC760"/>
      <c r="PFD760"/>
      <c r="PFE760"/>
      <c r="PFF760"/>
      <c r="PFG760"/>
      <c r="PFH760"/>
      <c r="PFI760"/>
      <c r="PFJ760"/>
      <c r="PFK760"/>
      <c r="PFL760"/>
      <c r="PFM760"/>
      <c r="PFN760"/>
      <c r="PFO760"/>
      <c r="PFP760"/>
      <c r="PFQ760"/>
      <c r="PFR760"/>
      <c r="PFS760"/>
      <c r="PFT760"/>
      <c r="PFU760"/>
      <c r="PFV760"/>
      <c r="PFW760"/>
      <c r="PFX760"/>
      <c r="PFY760"/>
      <c r="PFZ760"/>
      <c r="PGA760"/>
      <c r="PGB760"/>
      <c r="PGC760"/>
      <c r="PGD760"/>
      <c r="PGE760"/>
      <c r="PGF760"/>
      <c r="PGG760"/>
      <c r="PGH760"/>
      <c r="PGI760"/>
      <c r="PGJ760"/>
      <c r="PGK760"/>
      <c r="PGL760"/>
      <c r="PGM760"/>
      <c r="PGN760"/>
      <c r="PGO760"/>
      <c r="PGP760"/>
      <c r="PGQ760"/>
      <c r="PGR760"/>
      <c r="PGS760"/>
      <c r="PGT760"/>
      <c r="PGU760"/>
      <c r="PGV760"/>
      <c r="PGW760"/>
      <c r="PGX760"/>
      <c r="PGY760"/>
      <c r="PGZ760"/>
      <c r="PHA760"/>
      <c r="PHB760"/>
      <c r="PHC760"/>
      <c r="PHD760"/>
      <c r="PHE760"/>
      <c r="PHF760"/>
      <c r="PHG760"/>
      <c r="PHH760"/>
      <c r="PHI760"/>
      <c r="PHJ760"/>
      <c r="PHK760"/>
      <c r="PHL760"/>
      <c r="PHM760"/>
      <c r="PHN760"/>
      <c r="PHO760"/>
      <c r="PHP760"/>
      <c r="PHQ760"/>
      <c r="PHR760"/>
      <c r="PHS760"/>
      <c r="PHT760"/>
      <c r="PHU760"/>
      <c r="PHV760"/>
      <c r="PHW760"/>
      <c r="PHX760"/>
      <c r="PHY760"/>
      <c r="PHZ760"/>
      <c r="PIA760"/>
      <c r="PIB760"/>
      <c r="PIC760"/>
      <c r="PID760"/>
      <c r="PIE760"/>
      <c r="PIF760"/>
      <c r="PIG760"/>
      <c r="PIH760"/>
      <c r="PII760"/>
      <c r="PIJ760"/>
      <c r="PIK760"/>
      <c r="PIL760"/>
      <c r="PIM760"/>
      <c r="PIN760"/>
      <c r="PIO760"/>
      <c r="PIP760"/>
      <c r="PIQ760"/>
      <c r="PIR760"/>
      <c r="PIS760"/>
      <c r="PIT760"/>
      <c r="PIU760"/>
      <c r="PIV760"/>
      <c r="PIW760"/>
      <c r="PIX760"/>
      <c r="PIY760"/>
      <c r="PIZ760"/>
      <c r="PJA760"/>
      <c r="PJB760"/>
      <c r="PJC760"/>
      <c r="PJD760"/>
      <c r="PJE760"/>
      <c r="PJF760"/>
      <c r="PJG760"/>
      <c r="PJH760"/>
      <c r="PJI760"/>
      <c r="PJJ760"/>
      <c r="PJK760"/>
      <c r="PJL760"/>
      <c r="PJM760"/>
      <c r="PJN760"/>
      <c r="PJO760"/>
      <c r="PJP760"/>
      <c r="PJQ760"/>
      <c r="PJR760"/>
      <c r="PJS760"/>
      <c r="PJT760"/>
      <c r="PJU760"/>
      <c r="PJV760"/>
      <c r="PJW760"/>
      <c r="PJX760"/>
      <c r="PJY760"/>
      <c r="PJZ760"/>
      <c r="PKA760"/>
      <c r="PKB760"/>
      <c r="PKC760"/>
      <c r="PKD760"/>
      <c r="PKE760"/>
      <c r="PKF760"/>
      <c r="PKG760"/>
      <c r="PKH760"/>
      <c r="PKI760"/>
      <c r="PKJ760"/>
      <c r="PKK760"/>
      <c r="PKL760"/>
      <c r="PKM760"/>
      <c r="PKN760"/>
      <c r="PKO760"/>
      <c r="PKP760"/>
      <c r="PKQ760"/>
      <c r="PKR760"/>
      <c r="PKS760"/>
      <c r="PKT760"/>
      <c r="PKU760"/>
      <c r="PKV760"/>
      <c r="PKW760"/>
      <c r="PKX760"/>
      <c r="PKY760"/>
      <c r="PKZ760"/>
      <c r="PLA760"/>
      <c r="PLB760"/>
      <c r="PLC760"/>
      <c r="PLD760"/>
      <c r="PLE760"/>
      <c r="PLF760"/>
      <c r="PLG760"/>
      <c r="PLH760"/>
      <c r="PLI760"/>
      <c r="PLJ760"/>
      <c r="PLK760"/>
      <c r="PLL760"/>
      <c r="PLM760"/>
      <c r="PLN760"/>
      <c r="PLO760"/>
      <c r="PLP760"/>
      <c r="PLQ760"/>
      <c r="PLR760"/>
      <c r="PLS760"/>
      <c r="PLT760"/>
      <c r="PLU760"/>
      <c r="PLV760"/>
      <c r="PLW760"/>
      <c r="PLX760"/>
      <c r="PLY760"/>
      <c r="PLZ760"/>
      <c r="PMA760"/>
      <c r="PMB760"/>
      <c r="PMC760"/>
      <c r="PMD760"/>
      <c r="PME760"/>
      <c r="PMF760"/>
      <c r="PMG760"/>
      <c r="PMH760"/>
      <c r="PMI760"/>
      <c r="PMJ760"/>
      <c r="PMK760"/>
      <c r="PML760"/>
      <c r="PMM760"/>
      <c r="PMN760"/>
      <c r="PMO760"/>
      <c r="PMP760"/>
      <c r="PMQ760"/>
      <c r="PMR760"/>
      <c r="PMS760"/>
      <c r="PMT760"/>
      <c r="PMU760"/>
      <c r="PMV760"/>
      <c r="PMW760"/>
      <c r="PMX760"/>
      <c r="PMY760"/>
      <c r="PMZ760"/>
      <c r="PNA760"/>
      <c r="PNB760"/>
      <c r="PNC760"/>
      <c r="PND760"/>
      <c r="PNE760"/>
      <c r="PNF760"/>
      <c r="PNG760"/>
      <c r="PNH760"/>
      <c r="PNI760"/>
      <c r="PNJ760"/>
      <c r="PNK760"/>
      <c r="PNL760"/>
      <c r="PNM760"/>
      <c r="PNN760"/>
      <c r="PNO760"/>
      <c r="PNP760"/>
      <c r="PNQ760"/>
      <c r="PNR760"/>
      <c r="PNS760"/>
      <c r="PNT760"/>
      <c r="PNU760"/>
      <c r="PNV760"/>
      <c r="PNW760"/>
      <c r="PNX760"/>
      <c r="PNY760"/>
      <c r="PNZ760"/>
      <c r="POA760"/>
      <c r="POB760"/>
      <c r="POC760"/>
      <c r="POD760"/>
      <c r="POE760"/>
      <c r="POF760"/>
      <c r="POG760"/>
      <c r="POH760"/>
      <c r="POI760"/>
      <c r="POJ760"/>
      <c r="POK760"/>
      <c r="POL760"/>
      <c r="POM760"/>
      <c r="PON760"/>
      <c r="POO760"/>
      <c r="POP760"/>
      <c r="POQ760"/>
      <c r="POR760"/>
      <c r="POS760"/>
      <c r="POT760"/>
      <c r="POU760"/>
      <c r="POV760"/>
      <c r="POW760"/>
      <c r="POX760"/>
      <c r="POY760"/>
      <c r="POZ760"/>
      <c r="PPA760"/>
      <c r="PPB760"/>
      <c r="PPC760"/>
      <c r="PPD760"/>
      <c r="PPE760"/>
      <c r="PPF760"/>
      <c r="PPG760"/>
      <c r="PPH760"/>
      <c r="PPI760"/>
      <c r="PPJ760"/>
      <c r="PPK760"/>
      <c r="PPL760"/>
      <c r="PPM760"/>
      <c r="PPN760"/>
      <c r="PPO760"/>
      <c r="PPP760"/>
      <c r="PPQ760"/>
      <c r="PPR760"/>
      <c r="PPS760"/>
      <c r="PPT760"/>
      <c r="PPU760"/>
      <c r="PPV760"/>
      <c r="PPW760"/>
      <c r="PPX760"/>
      <c r="PPY760"/>
      <c r="PPZ760"/>
      <c r="PQA760"/>
      <c r="PQB760"/>
      <c r="PQC760"/>
      <c r="PQD760"/>
      <c r="PQE760"/>
      <c r="PQF760"/>
      <c r="PQG760"/>
      <c r="PQH760"/>
      <c r="PQI760"/>
      <c r="PQJ760"/>
      <c r="PQK760"/>
      <c r="PQL760"/>
      <c r="PQM760"/>
      <c r="PQN760"/>
      <c r="PQO760"/>
      <c r="PQP760"/>
      <c r="PQQ760"/>
      <c r="PQR760"/>
      <c r="PQS760"/>
      <c r="PQT760"/>
      <c r="PQU760"/>
      <c r="PQV760"/>
      <c r="PQW760"/>
      <c r="PQX760"/>
      <c r="PQY760"/>
      <c r="PQZ760"/>
      <c r="PRA760"/>
      <c r="PRB760"/>
      <c r="PRC760"/>
      <c r="PRD760"/>
      <c r="PRE760"/>
      <c r="PRF760"/>
      <c r="PRG760"/>
      <c r="PRH760"/>
      <c r="PRI760"/>
      <c r="PRJ760"/>
      <c r="PRK760"/>
      <c r="PRL760"/>
      <c r="PRM760"/>
      <c r="PRN760"/>
      <c r="PRO760"/>
      <c r="PRP760"/>
      <c r="PRQ760"/>
      <c r="PRR760"/>
      <c r="PRS760"/>
      <c r="PRT760"/>
      <c r="PRU760"/>
      <c r="PRV760"/>
      <c r="PRW760"/>
      <c r="PRX760"/>
      <c r="PRY760"/>
      <c r="PRZ760"/>
      <c r="PSA760"/>
      <c r="PSB760"/>
      <c r="PSC760"/>
      <c r="PSD760"/>
      <c r="PSE760"/>
      <c r="PSF760"/>
      <c r="PSG760"/>
      <c r="PSH760"/>
      <c r="PSI760"/>
      <c r="PSJ760"/>
      <c r="PSK760"/>
      <c r="PSL760"/>
      <c r="PSM760"/>
      <c r="PSN760"/>
      <c r="PSO760"/>
      <c r="PSP760"/>
      <c r="PSQ760"/>
      <c r="PSR760"/>
      <c r="PSS760"/>
      <c r="PST760"/>
      <c r="PSU760"/>
      <c r="PSV760"/>
      <c r="PSW760"/>
      <c r="PSX760"/>
      <c r="PSY760"/>
      <c r="PSZ760"/>
      <c r="PTA760"/>
      <c r="PTB760"/>
      <c r="PTC760"/>
      <c r="PTD760"/>
      <c r="PTE760"/>
      <c r="PTF760"/>
      <c r="PTG760"/>
      <c r="PTH760"/>
      <c r="PTI760"/>
      <c r="PTJ760"/>
      <c r="PTK760"/>
      <c r="PTL760"/>
      <c r="PTM760"/>
      <c r="PTN760"/>
      <c r="PTO760"/>
      <c r="PTP760"/>
      <c r="PTQ760"/>
      <c r="PTR760"/>
      <c r="PTS760"/>
      <c r="PTT760"/>
      <c r="PTU760"/>
      <c r="PTV760"/>
      <c r="PTW760"/>
      <c r="PTX760"/>
      <c r="PTY760"/>
      <c r="PTZ760"/>
      <c r="PUA760"/>
      <c r="PUB760"/>
      <c r="PUC760"/>
      <c r="PUD760"/>
      <c r="PUE760"/>
      <c r="PUF760"/>
      <c r="PUG760"/>
      <c r="PUH760"/>
      <c r="PUI760"/>
      <c r="PUJ760"/>
      <c r="PUK760"/>
      <c r="PUL760"/>
      <c r="PUM760"/>
      <c r="PUN760"/>
      <c r="PUO760"/>
      <c r="PUP760"/>
      <c r="PUQ760"/>
      <c r="PUR760"/>
      <c r="PUS760"/>
      <c r="PUT760"/>
      <c r="PUU760"/>
      <c r="PUV760"/>
      <c r="PUW760"/>
      <c r="PUX760"/>
      <c r="PUY760"/>
      <c r="PUZ760"/>
      <c r="PVA760"/>
      <c r="PVB760"/>
      <c r="PVC760"/>
      <c r="PVD760"/>
      <c r="PVE760"/>
      <c r="PVF760"/>
      <c r="PVG760"/>
      <c r="PVH760"/>
      <c r="PVI760"/>
      <c r="PVJ760"/>
      <c r="PVK760"/>
      <c r="PVL760"/>
      <c r="PVM760"/>
      <c r="PVN760"/>
      <c r="PVO760"/>
      <c r="PVP760"/>
      <c r="PVQ760"/>
      <c r="PVR760"/>
      <c r="PVS760"/>
      <c r="PVT760"/>
      <c r="PVU760"/>
      <c r="PVV760"/>
      <c r="PVW760"/>
      <c r="PVX760"/>
      <c r="PVY760"/>
      <c r="PVZ760"/>
      <c r="PWA760"/>
      <c r="PWB760"/>
      <c r="PWC760"/>
      <c r="PWD760"/>
      <c r="PWE760"/>
      <c r="PWF760"/>
      <c r="PWG760"/>
      <c r="PWH760"/>
      <c r="PWI760"/>
      <c r="PWJ760"/>
      <c r="PWK760"/>
      <c r="PWL760"/>
      <c r="PWM760"/>
      <c r="PWN760"/>
      <c r="PWO760"/>
      <c r="PWP760"/>
      <c r="PWQ760"/>
      <c r="PWR760"/>
      <c r="PWS760"/>
      <c r="PWT760"/>
      <c r="PWU760"/>
      <c r="PWV760"/>
      <c r="PWW760"/>
      <c r="PWX760"/>
      <c r="PWY760"/>
      <c r="PWZ760"/>
      <c r="PXA760"/>
      <c r="PXB760"/>
      <c r="PXC760"/>
      <c r="PXD760"/>
      <c r="PXE760"/>
      <c r="PXF760"/>
      <c r="PXG760"/>
      <c r="PXH760"/>
      <c r="PXI760"/>
      <c r="PXJ760"/>
      <c r="PXK760"/>
      <c r="PXL760"/>
      <c r="PXM760"/>
      <c r="PXN760"/>
      <c r="PXO760"/>
      <c r="PXP760"/>
      <c r="PXQ760"/>
      <c r="PXR760"/>
      <c r="PXS760"/>
      <c r="PXT760"/>
      <c r="PXU760"/>
      <c r="PXV760"/>
      <c r="PXW760"/>
      <c r="PXX760"/>
      <c r="PXY760"/>
      <c r="PXZ760"/>
      <c r="PYA760"/>
      <c r="PYB760"/>
      <c r="PYC760"/>
      <c r="PYD760"/>
      <c r="PYE760"/>
      <c r="PYF760"/>
      <c r="PYG760"/>
      <c r="PYH760"/>
      <c r="PYI760"/>
      <c r="PYJ760"/>
      <c r="PYK760"/>
      <c r="PYL760"/>
      <c r="PYM760"/>
      <c r="PYN760"/>
      <c r="PYO760"/>
      <c r="PYP760"/>
      <c r="PYQ760"/>
      <c r="PYR760"/>
      <c r="PYS760"/>
      <c r="PYT760"/>
      <c r="PYU760"/>
      <c r="PYV760"/>
      <c r="PYW760"/>
      <c r="PYX760"/>
      <c r="PYY760"/>
      <c r="PYZ760"/>
      <c r="PZA760"/>
      <c r="PZB760"/>
      <c r="PZC760"/>
      <c r="PZD760"/>
      <c r="PZE760"/>
      <c r="PZF760"/>
      <c r="PZG760"/>
      <c r="PZH760"/>
      <c r="PZI760"/>
      <c r="PZJ760"/>
      <c r="PZK760"/>
      <c r="PZL760"/>
      <c r="PZM760"/>
      <c r="PZN760"/>
      <c r="PZO760"/>
      <c r="PZP760"/>
      <c r="PZQ760"/>
      <c r="PZR760"/>
      <c r="PZS760"/>
      <c r="PZT760"/>
      <c r="PZU760"/>
      <c r="PZV760"/>
      <c r="PZW760"/>
      <c r="PZX760"/>
      <c r="PZY760"/>
      <c r="PZZ760"/>
      <c r="QAA760"/>
      <c r="QAB760"/>
      <c r="QAC760"/>
      <c r="QAD760"/>
      <c r="QAE760"/>
      <c r="QAF760"/>
      <c r="QAG760"/>
      <c r="QAH760"/>
      <c r="QAI760"/>
      <c r="QAJ760"/>
      <c r="QAK760"/>
      <c r="QAL760"/>
      <c r="QAM760"/>
      <c r="QAN760"/>
      <c r="QAO760"/>
      <c r="QAP760"/>
      <c r="QAQ760"/>
      <c r="QAR760"/>
      <c r="QAS760"/>
      <c r="QAT760"/>
      <c r="QAU760"/>
      <c r="QAV760"/>
      <c r="QAW760"/>
      <c r="QAX760"/>
      <c r="QAY760"/>
      <c r="QAZ760"/>
      <c r="QBA760"/>
      <c r="QBB760"/>
      <c r="QBC760"/>
      <c r="QBD760"/>
      <c r="QBE760"/>
      <c r="QBF760"/>
      <c r="QBG760"/>
      <c r="QBH760"/>
      <c r="QBI760"/>
      <c r="QBJ760"/>
      <c r="QBK760"/>
      <c r="QBL760"/>
      <c r="QBM760"/>
      <c r="QBN760"/>
      <c r="QBO760"/>
      <c r="QBP760"/>
      <c r="QBQ760"/>
      <c r="QBR760"/>
      <c r="QBS760"/>
      <c r="QBT760"/>
      <c r="QBU760"/>
      <c r="QBV760"/>
      <c r="QBW760"/>
      <c r="QBX760"/>
      <c r="QBY760"/>
      <c r="QBZ760"/>
      <c r="QCA760"/>
      <c r="QCB760"/>
      <c r="QCC760"/>
      <c r="QCD760"/>
      <c r="QCE760"/>
      <c r="QCF760"/>
      <c r="QCG760"/>
      <c r="QCH760"/>
      <c r="QCI760"/>
      <c r="QCJ760"/>
      <c r="QCK760"/>
      <c r="QCL760"/>
      <c r="QCM760"/>
      <c r="QCN760"/>
      <c r="QCO760"/>
      <c r="QCP760"/>
      <c r="QCQ760"/>
      <c r="QCR760"/>
      <c r="QCS760"/>
      <c r="QCT760"/>
      <c r="QCU760"/>
      <c r="QCV760"/>
      <c r="QCW760"/>
      <c r="QCX760"/>
      <c r="QCY760"/>
      <c r="QCZ760"/>
      <c r="QDA760"/>
      <c r="QDB760"/>
      <c r="QDC760"/>
      <c r="QDD760"/>
      <c r="QDE760"/>
      <c r="QDF760"/>
      <c r="QDG760"/>
      <c r="QDH760"/>
      <c r="QDI760"/>
      <c r="QDJ760"/>
      <c r="QDK760"/>
      <c r="QDL760"/>
      <c r="QDM760"/>
      <c r="QDN760"/>
      <c r="QDO760"/>
      <c r="QDP760"/>
      <c r="QDQ760"/>
      <c r="QDR760"/>
      <c r="QDS760"/>
      <c r="QDT760"/>
      <c r="QDU760"/>
      <c r="QDV760"/>
      <c r="QDW760"/>
      <c r="QDX760"/>
      <c r="QDY760"/>
      <c r="QDZ760"/>
      <c r="QEA760"/>
      <c r="QEB760"/>
      <c r="QEC760"/>
      <c r="QED760"/>
      <c r="QEE760"/>
      <c r="QEF760"/>
      <c r="QEG760"/>
      <c r="QEH760"/>
      <c r="QEI760"/>
      <c r="QEJ760"/>
      <c r="QEK760"/>
      <c r="QEL760"/>
      <c r="QEM760"/>
      <c r="QEN760"/>
      <c r="QEO760"/>
      <c r="QEP760"/>
      <c r="QEQ760"/>
      <c r="QER760"/>
      <c r="QES760"/>
      <c r="QET760"/>
      <c r="QEU760"/>
      <c r="QEV760"/>
      <c r="QEW760"/>
      <c r="QEX760"/>
      <c r="QEY760"/>
      <c r="QEZ760"/>
      <c r="QFA760"/>
      <c r="QFB760"/>
      <c r="QFC760"/>
      <c r="QFD760"/>
      <c r="QFE760"/>
      <c r="QFF760"/>
      <c r="QFG760"/>
      <c r="QFH760"/>
      <c r="QFI760"/>
      <c r="QFJ760"/>
      <c r="QFK760"/>
      <c r="QFL760"/>
      <c r="QFM760"/>
      <c r="QFN760"/>
      <c r="QFO760"/>
      <c r="QFP760"/>
      <c r="QFQ760"/>
      <c r="QFR760"/>
      <c r="QFS760"/>
      <c r="QFT760"/>
      <c r="QFU760"/>
      <c r="QFV760"/>
      <c r="QFW760"/>
      <c r="QFX760"/>
      <c r="QFY760"/>
      <c r="QFZ760"/>
      <c r="QGA760"/>
      <c r="QGB760"/>
      <c r="QGC760"/>
      <c r="QGD760"/>
      <c r="QGE760"/>
      <c r="QGF760"/>
      <c r="QGG760"/>
      <c r="QGH760"/>
      <c r="QGI760"/>
      <c r="QGJ760"/>
      <c r="QGK760"/>
      <c r="QGL760"/>
      <c r="QGM760"/>
      <c r="QGN760"/>
      <c r="QGO760"/>
      <c r="QGP760"/>
      <c r="QGQ760"/>
      <c r="QGR760"/>
      <c r="QGS760"/>
      <c r="QGT760"/>
      <c r="QGU760"/>
      <c r="QGV760"/>
      <c r="QGW760"/>
      <c r="QGX760"/>
      <c r="QGY760"/>
      <c r="QGZ760"/>
      <c r="QHA760"/>
      <c r="QHB760"/>
      <c r="QHC760"/>
      <c r="QHD760"/>
      <c r="QHE760"/>
      <c r="QHF760"/>
      <c r="QHG760"/>
      <c r="QHH760"/>
      <c r="QHI760"/>
      <c r="QHJ760"/>
      <c r="QHK760"/>
      <c r="QHL760"/>
      <c r="QHM760"/>
      <c r="QHN760"/>
      <c r="QHO760"/>
      <c r="QHP760"/>
      <c r="QHQ760"/>
      <c r="QHR760"/>
      <c r="QHS760"/>
      <c r="QHT760"/>
      <c r="QHU760"/>
      <c r="QHV760"/>
      <c r="QHW760"/>
      <c r="QHX760"/>
      <c r="QHY760"/>
      <c r="QHZ760"/>
      <c r="QIA760"/>
      <c r="QIB760"/>
      <c r="QIC760"/>
      <c r="QID760"/>
      <c r="QIE760"/>
      <c r="QIF760"/>
      <c r="QIG760"/>
      <c r="QIH760"/>
      <c r="QII760"/>
      <c r="QIJ760"/>
      <c r="QIK760"/>
      <c r="QIL760"/>
      <c r="QIM760"/>
      <c r="QIN760"/>
      <c r="QIO760"/>
      <c r="QIP760"/>
      <c r="QIQ760"/>
      <c r="QIR760"/>
      <c r="QIS760"/>
      <c r="QIT760"/>
      <c r="QIU760"/>
      <c r="QIV760"/>
      <c r="QIW760"/>
      <c r="QIX760"/>
      <c r="QIY760"/>
      <c r="QIZ760"/>
      <c r="QJA760"/>
      <c r="QJB760"/>
      <c r="QJC760"/>
      <c r="QJD760"/>
      <c r="QJE760"/>
      <c r="QJF760"/>
      <c r="QJG760"/>
      <c r="QJH760"/>
      <c r="QJI760"/>
      <c r="QJJ760"/>
      <c r="QJK760"/>
      <c r="QJL760"/>
      <c r="QJM760"/>
      <c r="QJN760"/>
      <c r="QJO760"/>
      <c r="QJP760"/>
      <c r="QJQ760"/>
      <c r="QJR760"/>
      <c r="QJS760"/>
      <c r="QJT760"/>
      <c r="QJU760"/>
      <c r="QJV760"/>
      <c r="QJW760"/>
      <c r="QJX760"/>
      <c r="QJY760"/>
      <c r="QJZ760"/>
      <c r="QKA760"/>
      <c r="QKB760"/>
      <c r="QKC760"/>
      <c r="QKD760"/>
      <c r="QKE760"/>
      <c r="QKF760"/>
      <c r="QKG760"/>
      <c r="QKH760"/>
      <c r="QKI760"/>
      <c r="QKJ760"/>
      <c r="QKK760"/>
      <c r="QKL760"/>
      <c r="QKM760"/>
      <c r="QKN760"/>
      <c r="QKO760"/>
      <c r="QKP760"/>
      <c r="QKQ760"/>
      <c r="QKR760"/>
      <c r="QKS760"/>
      <c r="QKT760"/>
      <c r="QKU760"/>
      <c r="QKV760"/>
      <c r="QKW760"/>
      <c r="QKX760"/>
      <c r="QKY760"/>
      <c r="QKZ760"/>
      <c r="QLA760"/>
      <c r="QLB760"/>
      <c r="QLC760"/>
      <c r="QLD760"/>
      <c r="QLE760"/>
      <c r="QLF760"/>
      <c r="QLG760"/>
      <c r="QLH760"/>
      <c r="QLI760"/>
      <c r="QLJ760"/>
      <c r="QLK760"/>
      <c r="QLL760"/>
      <c r="QLM760"/>
      <c r="QLN760"/>
      <c r="QLO760"/>
      <c r="QLP760"/>
      <c r="QLQ760"/>
      <c r="QLR760"/>
      <c r="QLS760"/>
      <c r="QLT760"/>
      <c r="QLU760"/>
      <c r="QLV760"/>
      <c r="QLW760"/>
      <c r="QLX760"/>
      <c r="QLY760"/>
      <c r="QLZ760"/>
      <c r="QMA760"/>
      <c r="QMB760"/>
      <c r="QMC760"/>
      <c r="QMD760"/>
      <c r="QME760"/>
      <c r="QMF760"/>
      <c r="QMG760"/>
      <c r="QMH760"/>
      <c r="QMI760"/>
      <c r="QMJ760"/>
      <c r="QMK760"/>
      <c r="QML760"/>
      <c r="QMM760"/>
      <c r="QMN760"/>
      <c r="QMO760"/>
      <c r="QMP760"/>
      <c r="QMQ760"/>
      <c r="QMR760"/>
      <c r="QMS760"/>
      <c r="QMT760"/>
      <c r="QMU760"/>
      <c r="QMV760"/>
      <c r="QMW760"/>
      <c r="QMX760"/>
      <c r="QMY760"/>
      <c r="QMZ760"/>
      <c r="QNA760"/>
      <c r="QNB760"/>
      <c r="QNC760"/>
      <c r="QND760"/>
      <c r="QNE760"/>
      <c r="QNF760"/>
      <c r="QNG760"/>
      <c r="QNH760"/>
      <c r="QNI760"/>
      <c r="QNJ760"/>
      <c r="QNK760"/>
      <c r="QNL760"/>
      <c r="QNM760"/>
      <c r="QNN760"/>
      <c r="QNO760"/>
      <c r="QNP760"/>
      <c r="QNQ760"/>
      <c r="QNR760"/>
      <c r="QNS760"/>
      <c r="QNT760"/>
      <c r="QNU760"/>
      <c r="QNV760"/>
      <c r="QNW760"/>
      <c r="QNX760"/>
      <c r="QNY760"/>
      <c r="QNZ760"/>
      <c r="QOA760"/>
      <c r="QOB760"/>
      <c r="QOC760"/>
      <c r="QOD760"/>
      <c r="QOE760"/>
      <c r="QOF760"/>
      <c r="QOG760"/>
      <c r="QOH760"/>
      <c r="QOI760"/>
      <c r="QOJ760"/>
      <c r="QOK760"/>
      <c r="QOL760"/>
      <c r="QOM760"/>
      <c r="QON760"/>
      <c r="QOO760"/>
      <c r="QOP760"/>
      <c r="QOQ760"/>
      <c r="QOR760"/>
      <c r="QOS760"/>
      <c r="QOT760"/>
      <c r="QOU760"/>
      <c r="QOV760"/>
      <c r="QOW760"/>
      <c r="QOX760"/>
      <c r="QOY760"/>
      <c r="QOZ760"/>
      <c r="QPA760"/>
      <c r="QPB760"/>
      <c r="QPC760"/>
      <c r="QPD760"/>
      <c r="QPE760"/>
      <c r="QPF760"/>
      <c r="QPG760"/>
      <c r="QPH760"/>
      <c r="QPI760"/>
      <c r="QPJ760"/>
      <c r="QPK760"/>
      <c r="QPL760"/>
      <c r="QPM760"/>
      <c r="QPN760"/>
      <c r="QPO760"/>
      <c r="QPP760"/>
      <c r="QPQ760"/>
      <c r="QPR760"/>
      <c r="QPS760"/>
      <c r="QPT760"/>
      <c r="QPU760"/>
      <c r="QPV760"/>
      <c r="QPW760"/>
      <c r="QPX760"/>
      <c r="QPY760"/>
      <c r="QPZ760"/>
      <c r="QQA760"/>
      <c r="QQB760"/>
      <c r="QQC760"/>
      <c r="QQD760"/>
      <c r="QQE760"/>
      <c r="QQF760"/>
      <c r="QQG760"/>
      <c r="QQH760"/>
      <c r="QQI760"/>
      <c r="QQJ760"/>
      <c r="QQK760"/>
      <c r="QQL760"/>
      <c r="QQM760"/>
      <c r="QQN760"/>
      <c r="QQO760"/>
      <c r="QQP760"/>
      <c r="QQQ760"/>
      <c r="QQR760"/>
      <c r="QQS760"/>
      <c r="QQT760"/>
      <c r="QQU760"/>
      <c r="QQV760"/>
      <c r="QQW760"/>
      <c r="QQX760"/>
      <c r="QQY760"/>
      <c r="QQZ760"/>
      <c r="QRA760"/>
      <c r="QRB760"/>
      <c r="QRC760"/>
      <c r="QRD760"/>
      <c r="QRE760"/>
      <c r="QRF760"/>
      <c r="QRG760"/>
      <c r="QRH760"/>
      <c r="QRI760"/>
      <c r="QRJ760"/>
      <c r="QRK760"/>
      <c r="QRL760"/>
      <c r="QRM760"/>
      <c r="QRN760"/>
      <c r="QRO760"/>
      <c r="QRP760"/>
      <c r="QRQ760"/>
      <c r="QRR760"/>
      <c r="QRS760"/>
      <c r="QRT760"/>
      <c r="QRU760"/>
      <c r="QRV760"/>
      <c r="QRW760"/>
      <c r="QRX760"/>
      <c r="QRY760"/>
      <c r="QRZ760"/>
      <c r="QSA760"/>
      <c r="QSB760"/>
      <c r="QSC760"/>
      <c r="QSD760"/>
      <c r="QSE760"/>
      <c r="QSF760"/>
      <c r="QSG760"/>
      <c r="QSH760"/>
      <c r="QSI760"/>
      <c r="QSJ760"/>
      <c r="QSK760"/>
      <c r="QSL760"/>
      <c r="QSM760"/>
      <c r="QSN760"/>
      <c r="QSO760"/>
      <c r="QSP760"/>
      <c r="QSQ760"/>
      <c r="QSR760"/>
      <c r="QSS760"/>
      <c r="QST760"/>
      <c r="QSU760"/>
      <c r="QSV760"/>
      <c r="QSW760"/>
      <c r="QSX760"/>
      <c r="QSY760"/>
      <c r="QSZ760"/>
      <c r="QTA760"/>
      <c r="QTB760"/>
      <c r="QTC760"/>
      <c r="QTD760"/>
      <c r="QTE760"/>
      <c r="QTF760"/>
      <c r="QTG760"/>
      <c r="QTH760"/>
      <c r="QTI760"/>
      <c r="QTJ760"/>
      <c r="QTK760"/>
      <c r="QTL760"/>
      <c r="QTM760"/>
      <c r="QTN760"/>
      <c r="QTO760"/>
      <c r="QTP760"/>
      <c r="QTQ760"/>
      <c r="QTR760"/>
      <c r="QTS760"/>
      <c r="QTT760"/>
      <c r="QTU760"/>
      <c r="QTV760"/>
      <c r="QTW760"/>
      <c r="QTX760"/>
      <c r="QTY760"/>
      <c r="QTZ760"/>
      <c r="QUA760"/>
      <c r="QUB760"/>
      <c r="QUC760"/>
      <c r="QUD760"/>
      <c r="QUE760"/>
      <c r="QUF760"/>
      <c r="QUG760"/>
      <c r="QUH760"/>
      <c r="QUI760"/>
      <c r="QUJ760"/>
      <c r="QUK760"/>
      <c r="QUL760"/>
      <c r="QUM760"/>
      <c r="QUN760"/>
      <c r="QUO760"/>
      <c r="QUP760"/>
      <c r="QUQ760"/>
      <c r="QUR760"/>
      <c r="QUS760"/>
      <c r="QUT760"/>
      <c r="QUU760"/>
      <c r="QUV760"/>
      <c r="QUW760"/>
      <c r="QUX760"/>
      <c r="QUY760"/>
      <c r="QUZ760"/>
      <c r="QVA760"/>
      <c r="QVB760"/>
      <c r="QVC760"/>
      <c r="QVD760"/>
      <c r="QVE760"/>
      <c r="QVF760"/>
      <c r="QVG760"/>
      <c r="QVH760"/>
      <c r="QVI760"/>
      <c r="QVJ760"/>
      <c r="QVK760"/>
      <c r="QVL760"/>
      <c r="QVM760"/>
      <c r="QVN760"/>
      <c r="QVO760"/>
      <c r="QVP760"/>
      <c r="QVQ760"/>
      <c r="QVR760"/>
      <c r="QVS760"/>
      <c r="QVT760"/>
      <c r="QVU760"/>
      <c r="QVV760"/>
      <c r="QVW760"/>
      <c r="QVX760"/>
      <c r="QVY760"/>
      <c r="QVZ760"/>
      <c r="QWA760"/>
      <c r="QWB760"/>
      <c r="QWC760"/>
      <c r="QWD760"/>
      <c r="QWE760"/>
      <c r="QWF760"/>
      <c r="QWG760"/>
      <c r="QWH760"/>
      <c r="QWI760"/>
      <c r="QWJ760"/>
      <c r="QWK760"/>
      <c r="QWL760"/>
      <c r="QWM760"/>
      <c r="QWN760"/>
      <c r="QWO760"/>
      <c r="QWP760"/>
      <c r="QWQ760"/>
      <c r="QWR760"/>
      <c r="QWS760"/>
      <c r="QWT760"/>
      <c r="QWU760"/>
      <c r="QWV760"/>
      <c r="QWW760"/>
      <c r="QWX760"/>
      <c r="QWY760"/>
      <c r="QWZ760"/>
      <c r="QXA760"/>
      <c r="QXB760"/>
      <c r="QXC760"/>
      <c r="QXD760"/>
      <c r="QXE760"/>
      <c r="QXF760"/>
      <c r="QXG760"/>
      <c r="QXH760"/>
      <c r="QXI760"/>
      <c r="QXJ760"/>
      <c r="QXK760"/>
      <c r="QXL760"/>
      <c r="QXM760"/>
      <c r="QXN760"/>
      <c r="QXO760"/>
      <c r="QXP760"/>
      <c r="QXQ760"/>
      <c r="QXR760"/>
      <c r="QXS760"/>
      <c r="QXT760"/>
      <c r="QXU760"/>
      <c r="QXV760"/>
      <c r="QXW760"/>
      <c r="QXX760"/>
      <c r="QXY760"/>
      <c r="QXZ760"/>
      <c r="QYA760"/>
      <c r="QYB760"/>
      <c r="QYC760"/>
      <c r="QYD760"/>
      <c r="QYE760"/>
      <c r="QYF760"/>
      <c r="QYG760"/>
      <c r="QYH760"/>
      <c r="QYI760"/>
      <c r="QYJ760"/>
      <c r="QYK760"/>
      <c r="QYL760"/>
      <c r="QYM760"/>
      <c r="QYN760"/>
      <c r="QYO760"/>
      <c r="QYP760"/>
      <c r="QYQ760"/>
      <c r="QYR760"/>
      <c r="QYS760"/>
      <c r="QYT760"/>
      <c r="QYU760"/>
      <c r="QYV760"/>
      <c r="QYW760"/>
      <c r="QYX760"/>
      <c r="QYY760"/>
      <c r="QYZ760"/>
      <c r="QZA760"/>
      <c r="QZB760"/>
      <c r="QZC760"/>
      <c r="QZD760"/>
      <c r="QZE760"/>
      <c r="QZF760"/>
      <c r="QZG760"/>
      <c r="QZH760"/>
      <c r="QZI760"/>
      <c r="QZJ760"/>
      <c r="QZK760"/>
      <c r="QZL760"/>
      <c r="QZM760"/>
      <c r="QZN760"/>
      <c r="QZO760"/>
      <c r="QZP760"/>
      <c r="QZQ760"/>
      <c r="QZR760"/>
      <c r="QZS760"/>
      <c r="QZT760"/>
      <c r="QZU760"/>
      <c r="QZV760"/>
      <c r="QZW760"/>
      <c r="QZX760"/>
      <c r="QZY760"/>
      <c r="QZZ760"/>
      <c r="RAA760"/>
      <c r="RAB760"/>
      <c r="RAC760"/>
      <c r="RAD760"/>
      <c r="RAE760"/>
      <c r="RAF760"/>
      <c r="RAG760"/>
      <c r="RAH760"/>
      <c r="RAI760"/>
      <c r="RAJ760"/>
      <c r="RAK760"/>
      <c r="RAL760"/>
      <c r="RAM760"/>
      <c r="RAN760"/>
      <c r="RAO760"/>
      <c r="RAP760"/>
      <c r="RAQ760"/>
      <c r="RAR760"/>
      <c r="RAS760"/>
      <c r="RAT760"/>
      <c r="RAU760"/>
      <c r="RAV760"/>
      <c r="RAW760"/>
      <c r="RAX760"/>
      <c r="RAY760"/>
      <c r="RAZ760"/>
      <c r="RBA760"/>
      <c r="RBB760"/>
      <c r="RBC760"/>
      <c r="RBD760"/>
      <c r="RBE760"/>
      <c r="RBF760"/>
      <c r="RBG760"/>
      <c r="RBH760"/>
      <c r="RBI760"/>
      <c r="RBJ760"/>
      <c r="RBK760"/>
      <c r="RBL760"/>
      <c r="RBM760"/>
      <c r="RBN760"/>
      <c r="RBO760"/>
      <c r="RBP760"/>
      <c r="RBQ760"/>
      <c r="RBR760"/>
      <c r="RBS760"/>
      <c r="RBT760"/>
      <c r="RBU760"/>
      <c r="RBV760"/>
      <c r="RBW760"/>
      <c r="RBX760"/>
      <c r="RBY760"/>
      <c r="RBZ760"/>
      <c r="RCA760"/>
      <c r="RCB760"/>
      <c r="RCC760"/>
      <c r="RCD760"/>
      <c r="RCE760"/>
      <c r="RCF760"/>
      <c r="RCG760"/>
      <c r="RCH760"/>
      <c r="RCI760"/>
      <c r="RCJ760"/>
      <c r="RCK760"/>
      <c r="RCL760"/>
      <c r="RCM760"/>
      <c r="RCN760"/>
      <c r="RCO760"/>
      <c r="RCP760"/>
      <c r="RCQ760"/>
      <c r="RCR760"/>
      <c r="RCS760"/>
      <c r="RCT760"/>
      <c r="RCU760"/>
      <c r="RCV760"/>
      <c r="RCW760"/>
      <c r="RCX760"/>
      <c r="RCY760"/>
      <c r="RCZ760"/>
      <c r="RDA760"/>
      <c r="RDB760"/>
      <c r="RDC760"/>
      <c r="RDD760"/>
      <c r="RDE760"/>
      <c r="RDF760"/>
      <c r="RDG760"/>
      <c r="RDH760"/>
      <c r="RDI760"/>
      <c r="RDJ760"/>
      <c r="RDK760"/>
      <c r="RDL760"/>
      <c r="RDM760"/>
      <c r="RDN760"/>
      <c r="RDO760"/>
      <c r="RDP760"/>
      <c r="RDQ760"/>
      <c r="RDR760"/>
      <c r="RDS760"/>
      <c r="RDT760"/>
      <c r="RDU760"/>
      <c r="RDV760"/>
      <c r="RDW760"/>
      <c r="RDX760"/>
      <c r="RDY760"/>
      <c r="RDZ760"/>
      <c r="REA760"/>
      <c r="REB760"/>
      <c r="REC760"/>
      <c r="RED760"/>
      <c r="REE760"/>
      <c r="REF760"/>
      <c r="REG760"/>
      <c r="REH760"/>
      <c r="REI760"/>
      <c r="REJ760"/>
      <c r="REK760"/>
      <c r="REL760"/>
      <c r="REM760"/>
      <c r="REN760"/>
      <c r="REO760"/>
      <c r="REP760"/>
      <c r="REQ760"/>
      <c r="RER760"/>
      <c r="RES760"/>
      <c r="RET760"/>
      <c r="REU760"/>
      <c r="REV760"/>
      <c r="REW760"/>
      <c r="REX760"/>
      <c r="REY760"/>
      <c r="REZ760"/>
      <c r="RFA760"/>
      <c r="RFB760"/>
      <c r="RFC760"/>
      <c r="RFD760"/>
      <c r="RFE760"/>
      <c r="RFF760"/>
      <c r="RFG760"/>
      <c r="RFH760"/>
      <c r="RFI760"/>
      <c r="RFJ760"/>
      <c r="RFK760"/>
      <c r="RFL760"/>
      <c r="RFM760"/>
      <c r="RFN760"/>
      <c r="RFO760"/>
      <c r="RFP760"/>
      <c r="RFQ760"/>
      <c r="RFR760"/>
      <c r="RFS760"/>
      <c r="RFT760"/>
      <c r="RFU760"/>
      <c r="RFV760"/>
      <c r="RFW760"/>
      <c r="RFX760"/>
      <c r="RFY760"/>
      <c r="RFZ760"/>
      <c r="RGA760"/>
      <c r="RGB760"/>
      <c r="RGC760"/>
      <c r="RGD760"/>
      <c r="RGE760"/>
      <c r="RGF760"/>
      <c r="RGG760"/>
      <c r="RGH760"/>
      <c r="RGI760"/>
      <c r="RGJ760"/>
      <c r="RGK760"/>
      <c r="RGL760"/>
      <c r="RGM760"/>
      <c r="RGN760"/>
      <c r="RGO760"/>
      <c r="RGP760"/>
      <c r="RGQ760"/>
      <c r="RGR760"/>
      <c r="RGS760"/>
      <c r="RGT760"/>
      <c r="RGU760"/>
      <c r="RGV760"/>
      <c r="RGW760"/>
      <c r="RGX760"/>
      <c r="RGY760"/>
      <c r="RGZ760"/>
      <c r="RHA760"/>
      <c r="RHB760"/>
      <c r="RHC760"/>
      <c r="RHD760"/>
      <c r="RHE760"/>
      <c r="RHF760"/>
      <c r="RHG760"/>
      <c r="RHH760"/>
      <c r="RHI760"/>
      <c r="RHJ760"/>
      <c r="RHK760"/>
      <c r="RHL760"/>
      <c r="RHM760"/>
      <c r="RHN760"/>
      <c r="RHO760"/>
      <c r="RHP760"/>
      <c r="RHQ760"/>
      <c r="RHR760"/>
      <c r="RHS760"/>
      <c r="RHT760"/>
      <c r="RHU760"/>
      <c r="RHV760"/>
      <c r="RHW760"/>
      <c r="RHX760"/>
      <c r="RHY760"/>
      <c r="RHZ760"/>
      <c r="RIA760"/>
      <c r="RIB760"/>
      <c r="RIC760"/>
      <c r="RID760"/>
      <c r="RIE760"/>
      <c r="RIF760"/>
      <c r="RIG760"/>
      <c r="RIH760"/>
      <c r="RII760"/>
      <c r="RIJ760"/>
      <c r="RIK760"/>
      <c r="RIL760"/>
      <c r="RIM760"/>
      <c r="RIN760"/>
      <c r="RIO760"/>
      <c r="RIP760"/>
      <c r="RIQ760"/>
      <c r="RIR760"/>
      <c r="RIS760"/>
      <c r="RIT760"/>
      <c r="RIU760"/>
      <c r="RIV760"/>
      <c r="RIW760"/>
      <c r="RIX760"/>
      <c r="RIY760"/>
      <c r="RIZ760"/>
      <c r="RJA760"/>
      <c r="RJB760"/>
      <c r="RJC760"/>
      <c r="RJD760"/>
      <c r="RJE760"/>
      <c r="RJF760"/>
      <c r="RJG760"/>
      <c r="RJH760"/>
      <c r="RJI760"/>
      <c r="RJJ760"/>
      <c r="RJK760"/>
      <c r="RJL760"/>
      <c r="RJM760"/>
      <c r="RJN760"/>
      <c r="RJO760"/>
      <c r="RJP760"/>
      <c r="RJQ760"/>
      <c r="RJR760"/>
      <c r="RJS760"/>
      <c r="RJT760"/>
      <c r="RJU760"/>
      <c r="RJV760"/>
      <c r="RJW760"/>
      <c r="RJX760"/>
      <c r="RJY760"/>
      <c r="RJZ760"/>
      <c r="RKA760"/>
      <c r="RKB760"/>
      <c r="RKC760"/>
      <c r="RKD760"/>
      <c r="RKE760"/>
      <c r="RKF760"/>
      <c r="RKG760"/>
      <c r="RKH760"/>
      <c r="RKI760"/>
      <c r="RKJ760"/>
      <c r="RKK760"/>
      <c r="RKL760"/>
      <c r="RKM760"/>
      <c r="RKN760"/>
      <c r="RKO760"/>
      <c r="RKP760"/>
      <c r="RKQ760"/>
      <c r="RKR760"/>
      <c r="RKS760"/>
      <c r="RKT760"/>
      <c r="RKU760"/>
      <c r="RKV760"/>
      <c r="RKW760"/>
      <c r="RKX760"/>
      <c r="RKY760"/>
      <c r="RKZ760"/>
      <c r="RLA760"/>
      <c r="RLB760"/>
      <c r="RLC760"/>
      <c r="RLD760"/>
      <c r="RLE760"/>
      <c r="RLF760"/>
      <c r="RLG760"/>
      <c r="RLH760"/>
      <c r="RLI760"/>
      <c r="RLJ760"/>
      <c r="RLK760"/>
      <c r="RLL760"/>
      <c r="RLM760"/>
      <c r="RLN760"/>
      <c r="RLO760"/>
      <c r="RLP760"/>
      <c r="RLQ760"/>
      <c r="RLR760"/>
      <c r="RLS760"/>
      <c r="RLT760"/>
      <c r="RLU760"/>
      <c r="RLV760"/>
      <c r="RLW760"/>
      <c r="RLX760"/>
      <c r="RLY760"/>
      <c r="RLZ760"/>
      <c r="RMA760"/>
      <c r="RMB760"/>
      <c r="RMC760"/>
      <c r="RMD760"/>
      <c r="RME760"/>
      <c r="RMF760"/>
      <c r="RMG760"/>
      <c r="RMH760"/>
      <c r="RMI760"/>
      <c r="RMJ760"/>
      <c r="RMK760"/>
      <c r="RML760"/>
      <c r="RMM760"/>
      <c r="RMN760"/>
      <c r="RMO760"/>
      <c r="RMP760"/>
      <c r="RMQ760"/>
      <c r="RMR760"/>
      <c r="RMS760"/>
      <c r="RMT760"/>
      <c r="RMU760"/>
      <c r="RMV760"/>
      <c r="RMW760"/>
      <c r="RMX760"/>
      <c r="RMY760"/>
      <c r="RMZ760"/>
      <c r="RNA760"/>
      <c r="RNB760"/>
      <c r="RNC760"/>
      <c r="RND760"/>
      <c r="RNE760"/>
      <c r="RNF760"/>
      <c r="RNG760"/>
      <c r="RNH760"/>
      <c r="RNI760"/>
      <c r="RNJ760"/>
      <c r="RNK760"/>
      <c r="RNL760"/>
      <c r="RNM760"/>
      <c r="RNN760"/>
      <c r="RNO760"/>
      <c r="RNP760"/>
      <c r="RNQ760"/>
      <c r="RNR760"/>
      <c r="RNS760"/>
      <c r="RNT760"/>
      <c r="RNU760"/>
      <c r="RNV760"/>
      <c r="RNW760"/>
      <c r="RNX760"/>
      <c r="RNY760"/>
      <c r="RNZ760"/>
      <c r="ROA760"/>
      <c r="ROB760"/>
      <c r="ROC760"/>
      <c r="ROD760"/>
      <c r="ROE760"/>
      <c r="ROF760"/>
      <c r="ROG760"/>
      <c r="ROH760"/>
      <c r="ROI760"/>
      <c r="ROJ760"/>
      <c r="ROK760"/>
      <c r="ROL760"/>
      <c r="ROM760"/>
      <c r="RON760"/>
      <c r="ROO760"/>
      <c r="ROP760"/>
      <c r="ROQ760"/>
      <c r="ROR760"/>
      <c r="ROS760"/>
      <c r="ROT760"/>
      <c r="ROU760"/>
      <c r="ROV760"/>
      <c r="ROW760"/>
      <c r="ROX760"/>
      <c r="ROY760"/>
      <c r="ROZ760"/>
      <c r="RPA760"/>
      <c r="RPB760"/>
      <c r="RPC760"/>
      <c r="RPD760"/>
      <c r="RPE760"/>
      <c r="RPF760"/>
      <c r="RPG760"/>
      <c r="RPH760"/>
      <c r="RPI760"/>
      <c r="RPJ760"/>
      <c r="RPK760"/>
      <c r="RPL760"/>
      <c r="RPM760"/>
      <c r="RPN760"/>
      <c r="RPO760"/>
      <c r="RPP760"/>
      <c r="RPQ760"/>
      <c r="RPR760"/>
      <c r="RPS760"/>
      <c r="RPT760"/>
      <c r="RPU760"/>
      <c r="RPV760"/>
      <c r="RPW760"/>
      <c r="RPX760"/>
      <c r="RPY760"/>
      <c r="RPZ760"/>
      <c r="RQA760"/>
      <c r="RQB760"/>
      <c r="RQC760"/>
      <c r="RQD760"/>
      <c r="RQE760"/>
      <c r="RQF760"/>
      <c r="RQG760"/>
      <c r="RQH760"/>
      <c r="RQI760"/>
      <c r="RQJ760"/>
      <c r="RQK760"/>
      <c r="RQL760"/>
      <c r="RQM760"/>
      <c r="RQN760"/>
      <c r="RQO760"/>
      <c r="RQP760"/>
      <c r="RQQ760"/>
      <c r="RQR760"/>
      <c r="RQS760"/>
      <c r="RQT760"/>
      <c r="RQU760"/>
      <c r="RQV760"/>
      <c r="RQW760"/>
      <c r="RQX760"/>
      <c r="RQY760"/>
      <c r="RQZ760"/>
      <c r="RRA760"/>
      <c r="RRB760"/>
      <c r="RRC760"/>
      <c r="RRD760"/>
      <c r="RRE760"/>
      <c r="RRF760"/>
      <c r="RRG760"/>
      <c r="RRH760"/>
      <c r="RRI760"/>
      <c r="RRJ760"/>
      <c r="RRK760"/>
      <c r="RRL760"/>
      <c r="RRM760"/>
      <c r="RRN760"/>
      <c r="RRO760"/>
      <c r="RRP760"/>
      <c r="RRQ760"/>
      <c r="RRR760"/>
      <c r="RRS760"/>
      <c r="RRT760"/>
      <c r="RRU760"/>
      <c r="RRV760"/>
      <c r="RRW760"/>
      <c r="RRX760"/>
      <c r="RRY760"/>
      <c r="RRZ760"/>
      <c r="RSA760"/>
      <c r="RSB760"/>
      <c r="RSC760"/>
      <c r="RSD760"/>
      <c r="RSE760"/>
      <c r="RSF760"/>
      <c r="RSG760"/>
      <c r="RSH760"/>
      <c r="RSI760"/>
      <c r="RSJ760"/>
      <c r="RSK760"/>
      <c r="RSL760"/>
      <c r="RSM760"/>
      <c r="RSN760"/>
      <c r="RSO760"/>
      <c r="RSP760"/>
      <c r="RSQ760"/>
      <c r="RSR760"/>
      <c r="RSS760"/>
      <c r="RST760"/>
      <c r="RSU760"/>
      <c r="RSV760"/>
      <c r="RSW760"/>
      <c r="RSX760"/>
      <c r="RSY760"/>
      <c r="RSZ760"/>
      <c r="RTA760"/>
      <c r="RTB760"/>
      <c r="RTC760"/>
      <c r="RTD760"/>
      <c r="RTE760"/>
      <c r="RTF760"/>
      <c r="RTG760"/>
      <c r="RTH760"/>
      <c r="RTI760"/>
      <c r="RTJ760"/>
      <c r="RTK760"/>
      <c r="RTL760"/>
      <c r="RTM760"/>
      <c r="RTN760"/>
      <c r="RTO760"/>
      <c r="RTP760"/>
      <c r="RTQ760"/>
      <c r="RTR760"/>
      <c r="RTS760"/>
      <c r="RTT760"/>
      <c r="RTU760"/>
      <c r="RTV760"/>
      <c r="RTW760"/>
      <c r="RTX760"/>
      <c r="RTY760"/>
      <c r="RTZ760"/>
      <c r="RUA760"/>
      <c r="RUB760"/>
      <c r="RUC760"/>
      <c r="RUD760"/>
      <c r="RUE760"/>
      <c r="RUF760"/>
      <c r="RUG760"/>
      <c r="RUH760"/>
      <c r="RUI760"/>
      <c r="RUJ760"/>
      <c r="RUK760"/>
      <c r="RUL760"/>
      <c r="RUM760"/>
      <c r="RUN760"/>
      <c r="RUO760"/>
      <c r="RUP760"/>
      <c r="RUQ760"/>
      <c r="RUR760"/>
      <c r="RUS760"/>
      <c r="RUT760"/>
      <c r="RUU760"/>
      <c r="RUV760"/>
      <c r="RUW760"/>
      <c r="RUX760"/>
      <c r="RUY760"/>
      <c r="RUZ760"/>
      <c r="RVA760"/>
      <c r="RVB760"/>
      <c r="RVC760"/>
      <c r="RVD760"/>
      <c r="RVE760"/>
      <c r="RVF760"/>
      <c r="RVG760"/>
      <c r="RVH760"/>
      <c r="RVI760"/>
      <c r="RVJ760"/>
      <c r="RVK760"/>
      <c r="RVL760"/>
      <c r="RVM760"/>
      <c r="RVN760"/>
      <c r="RVO760"/>
      <c r="RVP760"/>
      <c r="RVQ760"/>
      <c r="RVR760"/>
      <c r="RVS760"/>
      <c r="RVT760"/>
      <c r="RVU760"/>
      <c r="RVV760"/>
      <c r="RVW760"/>
      <c r="RVX760"/>
      <c r="RVY760"/>
      <c r="RVZ760"/>
      <c r="RWA760"/>
      <c r="RWB760"/>
      <c r="RWC760"/>
      <c r="RWD760"/>
      <c r="RWE760"/>
      <c r="RWF760"/>
      <c r="RWG760"/>
      <c r="RWH760"/>
      <c r="RWI760"/>
      <c r="RWJ760"/>
      <c r="RWK760"/>
      <c r="RWL760"/>
      <c r="RWM760"/>
      <c r="RWN760"/>
      <c r="RWO760"/>
      <c r="RWP760"/>
      <c r="RWQ760"/>
      <c r="RWR760"/>
      <c r="RWS760"/>
      <c r="RWT760"/>
      <c r="RWU760"/>
      <c r="RWV760"/>
      <c r="RWW760"/>
      <c r="RWX760"/>
      <c r="RWY760"/>
      <c r="RWZ760"/>
      <c r="RXA760"/>
      <c r="RXB760"/>
      <c r="RXC760"/>
      <c r="RXD760"/>
      <c r="RXE760"/>
      <c r="RXF760"/>
      <c r="RXG760"/>
      <c r="RXH760"/>
      <c r="RXI760"/>
      <c r="RXJ760"/>
      <c r="RXK760"/>
      <c r="RXL760"/>
      <c r="RXM760"/>
      <c r="RXN760"/>
      <c r="RXO760"/>
      <c r="RXP760"/>
      <c r="RXQ760"/>
      <c r="RXR760"/>
      <c r="RXS760"/>
      <c r="RXT760"/>
      <c r="RXU760"/>
      <c r="RXV760"/>
      <c r="RXW760"/>
      <c r="RXX760"/>
      <c r="RXY760"/>
      <c r="RXZ760"/>
      <c r="RYA760"/>
      <c r="RYB760"/>
      <c r="RYC760"/>
      <c r="RYD760"/>
      <c r="RYE760"/>
      <c r="RYF760"/>
      <c r="RYG760"/>
      <c r="RYH760"/>
      <c r="RYI760"/>
      <c r="RYJ760"/>
      <c r="RYK760"/>
      <c r="RYL760"/>
      <c r="RYM760"/>
      <c r="RYN760"/>
      <c r="RYO760"/>
      <c r="RYP760"/>
      <c r="RYQ760"/>
      <c r="RYR760"/>
      <c r="RYS760"/>
      <c r="RYT760"/>
      <c r="RYU760"/>
      <c r="RYV760"/>
      <c r="RYW760"/>
      <c r="RYX760"/>
      <c r="RYY760"/>
      <c r="RYZ760"/>
      <c r="RZA760"/>
      <c r="RZB760"/>
      <c r="RZC760"/>
      <c r="RZD760"/>
      <c r="RZE760"/>
      <c r="RZF760"/>
      <c r="RZG760"/>
      <c r="RZH760"/>
      <c r="RZI760"/>
      <c r="RZJ760"/>
      <c r="RZK760"/>
      <c r="RZL760"/>
      <c r="RZM760"/>
      <c r="RZN760"/>
      <c r="RZO760"/>
      <c r="RZP760"/>
      <c r="RZQ760"/>
      <c r="RZR760"/>
      <c r="RZS760"/>
      <c r="RZT760"/>
      <c r="RZU760"/>
      <c r="RZV760"/>
      <c r="RZW760"/>
      <c r="RZX760"/>
      <c r="RZY760"/>
      <c r="RZZ760"/>
      <c r="SAA760"/>
      <c r="SAB760"/>
      <c r="SAC760"/>
      <c r="SAD760"/>
      <c r="SAE760"/>
      <c r="SAF760"/>
      <c r="SAG760"/>
      <c r="SAH760"/>
      <c r="SAI760"/>
      <c r="SAJ760"/>
      <c r="SAK760"/>
      <c r="SAL760"/>
      <c r="SAM760"/>
      <c r="SAN760"/>
      <c r="SAO760"/>
      <c r="SAP760"/>
      <c r="SAQ760"/>
      <c r="SAR760"/>
      <c r="SAS760"/>
      <c r="SAT760"/>
      <c r="SAU760"/>
      <c r="SAV760"/>
      <c r="SAW760"/>
      <c r="SAX760"/>
      <c r="SAY760"/>
      <c r="SAZ760"/>
      <c r="SBA760"/>
      <c r="SBB760"/>
      <c r="SBC760"/>
      <c r="SBD760"/>
      <c r="SBE760"/>
      <c r="SBF760"/>
      <c r="SBG760"/>
      <c r="SBH760"/>
      <c r="SBI760"/>
      <c r="SBJ760"/>
      <c r="SBK760"/>
      <c r="SBL760"/>
      <c r="SBM760"/>
      <c r="SBN760"/>
      <c r="SBO760"/>
      <c r="SBP760"/>
      <c r="SBQ760"/>
      <c r="SBR760"/>
      <c r="SBS760"/>
      <c r="SBT760"/>
      <c r="SBU760"/>
      <c r="SBV760"/>
      <c r="SBW760"/>
      <c r="SBX760"/>
      <c r="SBY760"/>
      <c r="SBZ760"/>
      <c r="SCA760"/>
      <c r="SCB760"/>
      <c r="SCC760"/>
      <c r="SCD760"/>
      <c r="SCE760"/>
      <c r="SCF760"/>
      <c r="SCG760"/>
      <c r="SCH760"/>
      <c r="SCI760"/>
      <c r="SCJ760"/>
      <c r="SCK760"/>
      <c r="SCL760"/>
      <c r="SCM760"/>
      <c r="SCN760"/>
      <c r="SCO760"/>
      <c r="SCP760"/>
      <c r="SCQ760"/>
      <c r="SCR760"/>
      <c r="SCS760"/>
      <c r="SCT760"/>
      <c r="SCU760"/>
      <c r="SCV760"/>
      <c r="SCW760"/>
      <c r="SCX760"/>
      <c r="SCY760"/>
      <c r="SCZ760"/>
      <c r="SDA760"/>
      <c r="SDB760"/>
      <c r="SDC760"/>
      <c r="SDD760"/>
      <c r="SDE760"/>
      <c r="SDF760"/>
      <c r="SDG760"/>
      <c r="SDH760"/>
      <c r="SDI760"/>
      <c r="SDJ760"/>
      <c r="SDK760"/>
      <c r="SDL760"/>
      <c r="SDM760"/>
      <c r="SDN760"/>
      <c r="SDO760"/>
      <c r="SDP760"/>
      <c r="SDQ760"/>
      <c r="SDR760"/>
      <c r="SDS760"/>
      <c r="SDT760"/>
      <c r="SDU760"/>
      <c r="SDV760"/>
      <c r="SDW760"/>
      <c r="SDX760"/>
      <c r="SDY760"/>
      <c r="SDZ760"/>
      <c r="SEA760"/>
      <c r="SEB760"/>
      <c r="SEC760"/>
      <c r="SED760"/>
      <c r="SEE760"/>
      <c r="SEF760"/>
      <c r="SEG760"/>
      <c r="SEH760"/>
      <c r="SEI760"/>
      <c r="SEJ760"/>
      <c r="SEK760"/>
      <c r="SEL760"/>
      <c r="SEM760"/>
      <c r="SEN760"/>
      <c r="SEO760"/>
      <c r="SEP760"/>
      <c r="SEQ760"/>
      <c r="SER760"/>
      <c r="SES760"/>
      <c r="SET760"/>
      <c r="SEU760"/>
      <c r="SEV760"/>
      <c r="SEW760"/>
      <c r="SEX760"/>
      <c r="SEY760"/>
      <c r="SEZ760"/>
      <c r="SFA760"/>
      <c r="SFB760"/>
      <c r="SFC760"/>
      <c r="SFD760"/>
      <c r="SFE760"/>
      <c r="SFF760"/>
      <c r="SFG760"/>
      <c r="SFH760"/>
      <c r="SFI760"/>
      <c r="SFJ760"/>
      <c r="SFK760"/>
      <c r="SFL760"/>
      <c r="SFM760"/>
      <c r="SFN760"/>
      <c r="SFO760"/>
      <c r="SFP760"/>
      <c r="SFQ760"/>
      <c r="SFR760"/>
      <c r="SFS760"/>
      <c r="SFT760"/>
      <c r="SFU760"/>
      <c r="SFV760"/>
      <c r="SFW760"/>
      <c r="SFX760"/>
      <c r="SFY760"/>
      <c r="SFZ760"/>
      <c r="SGA760"/>
      <c r="SGB760"/>
      <c r="SGC760"/>
      <c r="SGD760"/>
      <c r="SGE760"/>
      <c r="SGF760"/>
      <c r="SGG760"/>
      <c r="SGH760"/>
      <c r="SGI760"/>
      <c r="SGJ760"/>
      <c r="SGK760"/>
      <c r="SGL760"/>
      <c r="SGM760"/>
      <c r="SGN760"/>
      <c r="SGO760"/>
      <c r="SGP760"/>
      <c r="SGQ760"/>
      <c r="SGR760"/>
      <c r="SGS760"/>
      <c r="SGT760"/>
      <c r="SGU760"/>
      <c r="SGV760"/>
      <c r="SGW760"/>
      <c r="SGX760"/>
      <c r="SGY760"/>
      <c r="SGZ760"/>
      <c r="SHA760"/>
      <c r="SHB760"/>
      <c r="SHC760"/>
      <c r="SHD760"/>
      <c r="SHE760"/>
      <c r="SHF760"/>
      <c r="SHG760"/>
      <c r="SHH760"/>
      <c r="SHI760"/>
      <c r="SHJ760"/>
      <c r="SHK760"/>
      <c r="SHL760"/>
      <c r="SHM760"/>
      <c r="SHN760"/>
      <c r="SHO760"/>
      <c r="SHP760"/>
      <c r="SHQ760"/>
      <c r="SHR760"/>
      <c r="SHS760"/>
      <c r="SHT760"/>
      <c r="SHU760"/>
      <c r="SHV760"/>
      <c r="SHW760"/>
      <c r="SHX760"/>
      <c r="SHY760"/>
      <c r="SHZ760"/>
      <c r="SIA760"/>
      <c r="SIB760"/>
      <c r="SIC760"/>
      <c r="SID760"/>
      <c r="SIE760"/>
      <c r="SIF760"/>
      <c r="SIG760"/>
      <c r="SIH760"/>
      <c r="SII760"/>
      <c r="SIJ760"/>
      <c r="SIK760"/>
      <c r="SIL760"/>
      <c r="SIM760"/>
      <c r="SIN760"/>
      <c r="SIO760"/>
      <c r="SIP760"/>
      <c r="SIQ760"/>
      <c r="SIR760"/>
      <c r="SIS760"/>
      <c r="SIT760"/>
      <c r="SIU760"/>
      <c r="SIV760"/>
      <c r="SIW760"/>
      <c r="SIX760"/>
      <c r="SIY760"/>
      <c r="SIZ760"/>
      <c r="SJA760"/>
      <c r="SJB760"/>
      <c r="SJC760"/>
      <c r="SJD760"/>
      <c r="SJE760"/>
      <c r="SJF760"/>
      <c r="SJG760"/>
      <c r="SJH760"/>
      <c r="SJI760"/>
      <c r="SJJ760"/>
      <c r="SJK760"/>
      <c r="SJL760"/>
      <c r="SJM760"/>
      <c r="SJN760"/>
      <c r="SJO760"/>
      <c r="SJP760"/>
      <c r="SJQ760"/>
      <c r="SJR760"/>
      <c r="SJS760"/>
      <c r="SJT760"/>
      <c r="SJU760"/>
      <c r="SJV760"/>
      <c r="SJW760"/>
      <c r="SJX760"/>
      <c r="SJY760"/>
      <c r="SJZ760"/>
      <c r="SKA760"/>
      <c r="SKB760"/>
      <c r="SKC760"/>
      <c r="SKD760"/>
      <c r="SKE760"/>
      <c r="SKF760"/>
      <c r="SKG760"/>
      <c r="SKH760"/>
      <c r="SKI760"/>
      <c r="SKJ760"/>
      <c r="SKK760"/>
      <c r="SKL760"/>
      <c r="SKM760"/>
      <c r="SKN760"/>
      <c r="SKO760"/>
      <c r="SKP760"/>
      <c r="SKQ760"/>
      <c r="SKR760"/>
      <c r="SKS760"/>
      <c r="SKT760"/>
      <c r="SKU760"/>
      <c r="SKV760"/>
      <c r="SKW760"/>
      <c r="SKX760"/>
      <c r="SKY760"/>
      <c r="SKZ760"/>
      <c r="SLA760"/>
      <c r="SLB760"/>
      <c r="SLC760"/>
      <c r="SLD760"/>
      <c r="SLE760"/>
      <c r="SLF760"/>
      <c r="SLG760"/>
      <c r="SLH760"/>
      <c r="SLI760"/>
      <c r="SLJ760"/>
      <c r="SLK760"/>
      <c r="SLL760"/>
      <c r="SLM760"/>
      <c r="SLN760"/>
      <c r="SLO760"/>
      <c r="SLP760"/>
      <c r="SLQ760"/>
      <c r="SLR760"/>
      <c r="SLS760"/>
      <c r="SLT760"/>
      <c r="SLU760"/>
      <c r="SLV760"/>
      <c r="SLW760"/>
      <c r="SLX760"/>
      <c r="SLY760"/>
      <c r="SLZ760"/>
      <c r="SMA760"/>
      <c r="SMB760"/>
      <c r="SMC760"/>
      <c r="SMD760"/>
      <c r="SME760"/>
      <c r="SMF760"/>
      <c r="SMG760"/>
      <c r="SMH760"/>
      <c r="SMI760"/>
      <c r="SMJ760"/>
      <c r="SMK760"/>
      <c r="SML760"/>
      <c r="SMM760"/>
      <c r="SMN760"/>
      <c r="SMO760"/>
      <c r="SMP760"/>
      <c r="SMQ760"/>
      <c r="SMR760"/>
      <c r="SMS760"/>
      <c r="SMT760"/>
      <c r="SMU760"/>
      <c r="SMV760"/>
      <c r="SMW760"/>
      <c r="SMX760"/>
      <c r="SMY760"/>
      <c r="SMZ760"/>
      <c r="SNA760"/>
      <c r="SNB760"/>
      <c r="SNC760"/>
      <c r="SND760"/>
      <c r="SNE760"/>
      <c r="SNF760"/>
      <c r="SNG760"/>
      <c r="SNH760"/>
      <c r="SNI760"/>
      <c r="SNJ760"/>
      <c r="SNK760"/>
      <c r="SNL760"/>
      <c r="SNM760"/>
      <c r="SNN760"/>
      <c r="SNO760"/>
      <c r="SNP760"/>
      <c r="SNQ760"/>
      <c r="SNR760"/>
      <c r="SNS760"/>
      <c r="SNT760"/>
      <c r="SNU760"/>
      <c r="SNV760"/>
      <c r="SNW760"/>
      <c r="SNX760"/>
      <c r="SNY760"/>
      <c r="SNZ760"/>
      <c r="SOA760"/>
      <c r="SOB760"/>
      <c r="SOC760"/>
      <c r="SOD760"/>
      <c r="SOE760"/>
      <c r="SOF760"/>
      <c r="SOG760"/>
      <c r="SOH760"/>
      <c r="SOI760"/>
      <c r="SOJ760"/>
      <c r="SOK760"/>
      <c r="SOL760"/>
      <c r="SOM760"/>
      <c r="SON760"/>
      <c r="SOO760"/>
      <c r="SOP760"/>
      <c r="SOQ760"/>
      <c r="SOR760"/>
      <c r="SOS760"/>
      <c r="SOT760"/>
      <c r="SOU760"/>
      <c r="SOV760"/>
      <c r="SOW760"/>
      <c r="SOX760"/>
      <c r="SOY760"/>
      <c r="SOZ760"/>
      <c r="SPA760"/>
      <c r="SPB760"/>
      <c r="SPC760"/>
      <c r="SPD760"/>
      <c r="SPE760"/>
      <c r="SPF760"/>
      <c r="SPG760"/>
      <c r="SPH760"/>
      <c r="SPI760"/>
      <c r="SPJ760"/>
      <c r="SPK760"/>
      <c r="SPL760"/>
      <c r="SPM760"/>
      <c r="SPN760"/>
      <c r="SPO760"/>
      <c r="SPP760"/>
      <c r="SPQ760"/>
      <c r="SPR760"/>
      <c r="SPS760"/>
      <c r="SPT760"/>
      <c r="SPU760"/>
      <c r="SPV760"/>
      <c r="SPW760"/>
      <c r="SPX760"/>
      <c r="SPY760"/>
      <c r="SPZ760"/>
      <c r="SQA760"/>
      <c r="SQB760"/>
      <c r="SQC760"/>
      <c r="SQD760"/>
      <c r="SQE760"/>
      <c r="SQF760"/>
      <c r="SQG760"/>
      <c r="SQH760"/>
      <c r="SQI760"/>
      <c r="SQJ760"/>
      <c r="SQK760"/>
      <c r="SQL760"/>
      <c r="SQM760"/>
      <c r="SQN760"/>
      <c r="SQO760"/>
      <c r="SQP760"/>
      <c r="SQQ760"/>
      <c r="SQR760"/>
      <c r="SQS760"/>
      <c r="SQT760"/>
      <c r="SQU760"/>
      <c r="SQV760"/>
      <c r="SQW760"/>
      <c r="SQX760"/>
      <c r="SQY760"/>
      <c r="SQZ760"/>
      <c r="SRA760"/>
      <c r="SRB760"/>
      <c r="SRC760"/>
      <c r="SRD760"/>
      <c r="SRE760"/>
      <c r="SRF760"/>
      <c r="SRG760"/>
      <c r="SRH760"/>
      <c r="SRI760"/>
      <c r="SRJ760"/>
      <c r="SRK760"/>
      <c r="SRL760"/>
      <c r="SRM760"/>
      <c r="SRN760"/>
      <c r="SRO760"/>
      <c r="SRP760"/>
      <c r="SRQ760"/>
      <c r="SRR760"/>
      <c r="SRS760"/>
      <c r="SRT760"/>
      <c r="SRU760"/>
      <c r="SRV760"/>
      <c r="SRW760"/>
      <c r="SRX760"/>
      <c r="SRY760"/>
      <c r="SRZ760"/>
      <c r="SSA760"/>
      <c r="SSB760"/>
      <c r="SSC760"/>
      <c r="SSD760"/>
      <c r="SSE760"/>
      <c r="SSF760"/>
      <c r="SSG760"/>
      <c r="SSH760"/>
      <c r="SSI760"/>
      <c r="SSJ760"/>
      <c r="SSK760"/>
      <c r="SSL760"/>
      <c r="SSM760"/>
      <c r="SSN760"/>
      <c r="SSO760"/>
      <c r="SSP760"/>
      <c r="SSQ760"/>
      <c r="SSR760"/>
      <c r="SSS760"/>
      <c r="SST760"/>
      <c r="SSU760"/>
      <c r="SSV760"/>
      <c r="SSW760"/>
      <c r="SSX760"/>
      <c r="SSY760"/>
      <c r="SSZ760"/>
      <c r="STA760"/>
      <c r="STB760"/>
      <c r="STC760"/>
      <c r="STD760"/>
      <c r="STE760"/>
      <c r="STF760"/>
      <c r="STG760"/>
      <c r="STH760"/>
      <c r="STI760"/>
      <c r="STJ760"/>
      <c r="STK760"/>
      <c r="STL760"/>
      <c r="STM760"/>
      <c r="STN760"/>
      <c r="STO760"/>
      <c r="STP760"/>
      <c r="STQ760"/>
      <c r="STR760"/>
      <c r="STS760"/>
      <c r="STT760"/>
      <c r="STU760"/>
      <c r="STV760"/>
      <c r="STW760"/>
      <c r="STX760"/>
      <c r="STY760"/>
      <c r="STZ760"/>
      <c r="SUA760"/>
      <c r="SUB760"/>
      <c r="SUC760"/>
      <c r="SUD760"/>
      <c r="SUE760"/>
      <c r="SUF760"/>
      <c r="SUG760"/>
      <c r="SUH760"/>
      <c r="SUI760"/>
      <c r="SUJ760"/>
      <c r="SUK760"/>
      <c r="SUL760"/>
      <c r="SUM760"/>
      <c r="SUN760"/>
      <c r="SUO760"/>
      <c r="SUP760"/>
      <c r="SUQ760"/>
      <c r="SUR760"/>
      <c r="SUS760"/>
      <c r="SUT760"/>
      <c r="SUU760"/>
      <c r="SUV760"/>
      <c r="SUW760"/>
      <c r="SUX760"/>
      <c r="SUY760"/>
      <c r="SUZ760"/>
      <c r="SVA760"/>
      <c r="SVB760"/>
      <c r="SVC760"/>
      <c r="SVD760"/>
      <c r="SVE760"/>
      <c r="SVF760"/>
      <c r="SVG760"/>
      <c r="SVH760"/>
      <c r="SVI760"/>
      <c r="SVJ760"/>
      <c r="SVK760"/>
      <c r="SVL760"/>
      <c r="SVM760"/>
      <c r="SVN760"/>
      <c r="SVO760"/>
      <c r="SVP760"/>
      <c r="SVQ760"/>
      <c r="SVR760"/>
      <c r="SVS760"/>
      <c r="SVT760"/>
      <c r="SVU760"/>
      <c r="SVV760"/>
      <c r="SVW760"/>
      <c r="SVX760"/>
      <c r="SVY760"/>
      <c r="SVZ760"/>
      <c r="SWA760"/>
      <c r="SWB760"/>
      <c r="SWC760"/>
      <c r="SWD760"/>
      <c r="SWE760"/>
      <c r="SWF760"/>
      <c r="SWG760"/>
      <c r="SWH760"/>
      <c r="SWI760"/>
      <c r="SWJ760"/>
      <c r="SWK760"/>
      <c r="SWL760"/>
      <c r="SWM760"/>
      <c r="SWN760"/>
      <c r="SWO760"/>
      <c r="SWP760"/>
      <c r="SWQ760"/>
      <c r="SWR760"/>
      <c r="SWS760"/>
      <c r="SWT760"/>
      <c r="SWU760"/>
      <c r="SWV760"/>
      <c r="SWW760"/>
      <c r="SWX760"/>
      <c r="SWY760"/>
      <c r="SWZ760"/>
      <c r="SXA760"/>
      <c r="SXB760"/>
      <c r="SXC760"/>
      <c r="SXD760"/>
      <c r="SXE760"/>
      <c r="SXF760"/>
      <c r="SXG760"/>
      <c r="SXH760"/>
      <c r="SXI760"/>
      <c r="SXJ760"/>
      <c r="SXK760"/>
      <c r="SXL760"/>
      <c r="SXM760"/>
      <c r="SXN760"/>
      <c r="SXO760"/>
      <c r="SXP760"/>
      <c r="SXQ760"/>
      <c r="SXR760"/>
      <c r="SXS760"/>
      <c r="SXT760"/>
      <c r="SXU760"/>
      <c r="SXV760"/>
      <c r="SXW760"/>
      <c r="SXX760"/>
      <c r="SXY760"/>
      <c r="SXZ760"/>
      <c r="SYA760"/>
      <c r="SYB760"/>
      <c r="SYC760"/>
      <c r="SYD760"/>
      <c r="SYE760"/>
      <c r="SYF760"/>
      <c r="SYG760"/>
      <c r="SYH760"/>
      <c r="SYI760"/>
      <c r="SYJ760"/>
      <c r="SYK760"/>
      <c r="SYL760"/>
      <c r="SYM760"/>
      <c r="SYN760"/>
      <c r="SYO760"/>
      <c r="SYP760"/>
      <c r="SYQ760"/>
      <c r="SYR760"/>
      <c r="SYS760"/>
      <c r="SYT760"/>
      <c r="SYU760"/>
      <c r="SYV760"/>
      <c r="SYW760"/>
      <c r="SYX760"/>
      <c r="SYY760"/>
      <c r="SYZ760"/>
      <c r="SZA760"/>
      <c r="SZB760"/>
      <c r="SZC760"/>
      <c r="SZD760"/>
      <c r="SZE760"/>
      <c r="SZF760"/>
      <c r="SZG760"/>
      <c r="SZH760"/>
      <c r="SZI760"/>
      <c r="SZJ760"/>
      <c r="SZK760"/>
      <c r="SZL760"/>
      <c r="SZM760"/>
      <c r="SZN760"/>
      <c r="SZO760"/>
      <c r="SZP760"/>
      <c r="SZQ760"/>
      <c r="SZR760"/>
      <c r="SZS760"/>
      <c r="SZT760"/>
      <c r="SZU760"/>
      <c r="SZV760"/>
      <c r="SZW760"/>
      <c r="SZX760"/>
      <c r="SZY760"/>
      <c r="SZZ760"/>
      <c r="TAA760"/>
      <c r="TAB760"/>
      <c r="TAC760"/>
      <c r="TAD760"/>
      <c r="TAE760"/>
      <c r="TAF760"/>
      <c r="TAG760"/>
      <c r="TAH760"/>
      <c r="TAI760"/>
      <c r="TAJ760"/>
      <c r="TAK760"/>
      <c r="TAL760"/>
      <c r="TAM760"/>
      <c r="TAN760"/>
      <c r="TAO760"/>
      <c r="TAP760"/>
      <c r="TAQ760"/>
      <c r="TAR760"/>
      <c r="TAS760"/>
      <c r="TAT760"/>
      <c r="TAU760"/>
      <c r="TAV760"/>
      <c r="TAW760"/>
      <c r="TAX760"/>
      <c r="TAY760"/>
      <c r="TAZ760"/>
      <c r="TBA760"/>
      <c r="TBB760"/>
      <c r="TBC760"/>
      <c r="TBD760"/>
      <c r="TBE760"/>
      <c r="TBF760"/>
      <c r="TBG760"/>
      <c r="TBH760"/>
      <c r="TBI760"/>
      <c r="TBJ760"/>
      <c r="TBK760"/>
      <c r="TBL760"/>
      <c r="TBM760"/>
      <c r="TBN760"/>
      <c r="TBO760"/>
      <c r="TBP760"/>
      <c r="TBQ760"/>
      <c r="TBR760"/>
      <c r="TBS760"/>
      <c r="TBT760"/>
      <c r="TBU760"/>
      <c r="TBV760"/>
      <c r="TBW760"/>
      <c r="TBX760"/>
      <c r="TBY760"/>
      <c r="TBZ760"/>
      <c r="TCA760"/>
      <c r="TCB760"/>
      <c r="TCC760"/>
      <c r="TCD760"/>
      <c r="TCE760"/>
      <c r="TCF760"/>
      <c r="TCG760"/>
      <c r="TCH760"/>
      <c r="TCI760"/>
      <c r="TCJ760"/>
      <c r="TCK760"/>
      <c r="TCL760"/>
      <c r="TCM760"/>
      <c r="TCN760"/>
      <c r="TCO760"/>
      <c r="TCP760"/>
      <c r="TCQ760"/>
      <c r="TCR760"/>
      <c r="TCS760"/>
      <c r="TCT760"/>
      <c r="TCU760"/>
      <c r="TCV760"/>
      <c r="TCW760"/>
      <c r="TCX760"/>
      <c r="TCY760"/>
      <c r="TCZ760"/>
      <c r="TDA760"/>
      <c r="TDB760"/>
      <c r="TDC760"/>
      <c r="TDD760"/>
      <c r="TDE760"/>
      <c r="TDF760"/>
      <c r="TDG760"/>
      <c r="TDH760"/>
      <c r="TDI760"/>
      <c r="TDJ760"/>
      <c r="TDK760"/>
      <c r="TDL760"/>
      <c r="TDM760"/>
      <c r="TDN760"/>
      <c r="TDO760"/>
      <c r="TDP760"/>
      <c r="TDQ760"/>
      <c r="TDR760"/>
      <c r="TDS760"/>
      <c r="TDT760"/>
      <c r="TDU760"/>
      <c r="TDV760"/>
      <c r="TDW760"/>
      <c r="TDX760"/>
      <c r="TDY760"/>
      <c r="TDZ760"/>
      <c r="TEA760"/>
      <c r="TEB760"/>
      <c r="TEC760"/>
      <c r="TED760"/>
      <c r="TEE760"/>
      <c r="TEF760"/>
      <c r="TEG760"/>
      <c r="TEH760"/>
      <c r="TEI760"/>
      <c r="TEJ760"/>
      <c r="TEK760"/>
      <c r="TEL760"/>
      <c r="TEM760"/>
      <c r="TEN760"/>
      <c r="TEO760"/>
      <c r="TEP760"/>
      <c r="TEQ760"/>
      <c r="TER760"/>
      <c r="TES760"/>
      <c r="TET760"/>
      <c r="TEU760"/>
      <c r="TEV760"/>
      <c r="TEW760"/>
      <c r="TEX760"/>
      <c r="TEY760"/>
      <c r="TEZ760"/>
      <c r="TFA760"/>
      <c r="TFB760"/>
      <c r="TFC760"/>
      <c r="TFD760"/>
      <c r="TFE760"/>
      <c r="TFF760"/>
      <c r="TFG760"/>
      <c r="TFH760"/>
      <c r="TFI760"/>
      <c r="TFJ760"/>
      <c r="TFK760"/>
      <c r="TFL760"/>
      <c r="TFM760"/>
      <c r="TFN760"/>
      <c r="TFO760"/>
      <c r="TFP760"/>
      <c r="TFQ760"/>
      <c r="TFR760"/>
      <c r="TFS760"/>
      <c r="TFT760"/>
      <c r="TFU760"/>
      <c r="TFV760"/>
      <c r="TFW760"/>
      <c r="TFX760"/>
      <c r="TFY760"/>
      <c r="TFZ760"/>
      <c r="TGA760"/>
      <c r="TGB760"/>
      <c r="TGC760"/>
      <c r="TGD760"/>
      <c r="TGE760"/>
      <c r="TGF760"/>
      <c r="TGG760"/>
      <c r="TGH760"/>
      <c r="TGI760"/>
      <c r="TGJ760"/>
      <c r="TGK760"/>
      <c r="TGL760"/>
      <c r="TGM760"/>
      <c r="TGN760"/>
      <c r="TGO760"/>
      <c r="TGP760"/>
      <c r="TGQ760"/>
      <c r="TGR760"/>
      <c r="TGS760"/>
      <c r="TGT760"/>
      <c r="TGU760"/>
      <c r="TGV760"/>
      <c r="TGW760"/>
      <c r="TGX760"/>
      <c r="TGY760"/>
      <c r="TGZ760"/>
      <c r="THA760"/>
      <c r="THB760"/>
      <c r="THC760"/>
      <c r="THD760"/>
      <c r="THE760"/>
      <c r="THF760"/>
      <c r="THG760"/>
      <c r="THH760"/>
      <c r="THI760"/>
      <c r="THJ760"/>
      <c r="THK760"/>
      <c r="THL760"/>
      <c r="THM760"/>
      <c r="THN760"/>
      <c r="THO760"/>
      <c r="THP760"/>
      <c r="THQ760"/>
      <c r="THR760"/>
      <c r="THS760"/>
      <c r="THT760"/>
      <c r="THU760"/>
      <c r="THV760"/>
      <c r="THW760"/>
      <c r="THX760"/>
      <c r="THY760"/>
      <c r="THZ760"/>
      <c r="TIA760"/>
      <c r="TIB760"/>
      <c r="TIC760"/>
      <c r="TID760"/>
      <c r="TIE760"/>
      <c r="TIF760"/>
      <c r="TIG760"/>
      <c r="TIH760"/>
      <c r="TII760"/>
      <c r="TIJ760"/>
      <c r="TIK760"/>
      <c r="TIL760"/>
      <c r="TIM760"/>
      <c r="TIN760"/>
      <c r="TIO760"/>
      <c r="TIP760"/>
      <c r="TIQ760"/>
      <c r="TIR760"/>
      <c r="TIS760"/>
      <c r="TIT760"/>
      <c r="TIU760"/>
      <c r="TIV760"/>
      <c r="TIW760"/>
      <c r="TIX760"/>
      <c r="TIY760"/>
      <c r="TIZ760"/>
      <c r="TJA760"/>
      <c r="TJB760"/>
      <c r="TJC760"/>
      <c r="TJD760"/>
      <c r="TJE760"/>
      <c r="TJF760"/>
      <c r="TJG760"/>
      <c r="TJH760"/>
      <c r="TJI760"/>
      <c r="TJJ760"/>
      <c r="TJK760"/>
      <c r="TJL760"/>
      <c r="TJM760"/>
      <c r="TJN760"/>
      <c r="TJO760"/>
      <c r="TJP760"/>
      <c r="TJQ760"/>
      <c r="TJR760"/>
      <c r="TJS760"/>
      <c r="TJT760"/>
      <c r="TJU760"/>
      <c r="TJV760"/>
      <c r="TJW760"/>
      <c r="TJX760"/>
      <c r="TJY760"/>
      <c r="TJZ760"/>
      <c r="TKA760"/>
      <c r="TKB760"/>
      <c r="TKC760"/>
      <c r="TKD760"/>
      <c r="TKE760"/>
      <c r="TKF760"/>
      <c r="TKG760"/>
      <c r="TKH760"/>
      <c r="TKI760"/>
      <c r="TKJ760"/>
      <c r="TKK760"/>
      <c r="TKL760"/>
      <c r="TKM760"/>
      <c r="TKN760"/>
      <c r="TKO760"/>
      <c r="TKP760"/>
      <c r="TKQ760"/>
      <c r="TKR760"/>
      <c r="TKS760"/>
      <c r="TKT760"/>
      <c r="TKU760"/>
      <c r="TKV760"/>
      <c r="TKW760"/>
      <c r="TKX760"/>
      <c r="TKY760"/>
      <c r="TKZ760"/>
      <c r="TLA760"/>
      <c r="TLB760"/>
      <c r="TLC760"/>
      <c r="TLD760"/>
      <c r="TLE760"/>
      <c r="TLF760"/>
      <c r="TLG760"/>
      <c r="TLH760"/>
      <c r="TLI760"/>
      <c r="TLJ760"/>
      <c r="TLK760"/>
      <c r="TLL760"/>
      <c r="TLM760"/>
      <c r="TLN760"/>
      <c r="TLO760"/>
      <c r="TLP760"/>
      <c r="TLQ760"/>
      <c r="TLR760"/>
      <c r="TLS760"/>
      <c r="TLT760"/>
      <c r="TLU760"/>
      <c r="TLV760"/>
      <c r="TLW760"/>
      <c r="TLX760"/>
      <c r="TLY760"/>
      <c r="TLZ760"/>
      <c r="TMA760"/>
      <c r="TMB760"/>
      <c r="TMC760"/>
      <c r="TMD760"/>
      <c r="TME760"/>
      <c r="TMF760"/>
      <c r="TMG760"/>
      <c r="TMH760"/>
      <c r="TMI760"/>
      <c r="TMJ760"/>
      <c r="TMK760"/>
      <c r="TML760"/>
      <c r="TMM760"/>
      <c r="TMN760"/>
      <c r="TMO760"/>
      <c r="TMP760"/>
      <c r="TMQ760"/>
      <c r="TMR760"/>
      <c r="TMS760"/>
      <c r="TMT760"/>
      <c r="TMU760"/>
      <c r="TMV760"/>
      <c r="TMW760"/>
      <c r="TMX760"/>
      <c r="TMY760"/>
      <c r="TMZ760"/>
      <c r="TNA760"/>
      <c r="TNB760"/>
      <c r="TNC760"/>
      <c r="TND760"/>
      <c r="TNE760"/>
      <c r="TNF760"/>
      <c r="TNG760"/>
      <c r="TNH760"/>
      <c r="TNI760"/>
      <c r="TNJ760"/>
      <c r="TNK760"/>
      <c r="TNL760"/>
      <c r="TNM760"/>
      <c r="TNN760"/>
      <c r="TNO760"/>
      <c r="TNP760"/>
      <c r="TNQ760"/>
      <c r="TNR760"/>
      <c r="TNS760"/>
      <c r="TNT760"/>
      <c r="TNU760"/>
      <c r="TNV760"/>
      <c r="TNW760"/>
      <c r="TNX760"/>
      <c r="TNY760"/>
      <c r="TNZ760"/>
      <c r="TOA760"/>
      <c r="TOB760"/>
      <c r="TOC760"/>
      <c r="TOD760"/>
      <c r="TOE760"/>
      <c r="TOF760"/>
      <c r="TOG760"/>
      <c r="TOH760"/>
      <c r="TOI760"/>
      <c r="TOJ760"/>
      <c r="TOK760"/>
      <c r="TOL760"/>
      <c r="TOM760"/>
      <c r="TON760"/>
      <c r="TOO760"/>
      <c r="TOP760"/>
      <c r="TOQ760"/>
      <c r="TOR760"/>
      <c r="TOS760"/>
      <c r="TOT760"/>
      <c r="TOU760"/>
      <c r="TOV760"/>
      <c r="TOW760"/>
      <c r="TOX760"/>
      <c r="TOY760"/>
      <c r="TOZ760"/>
      <c r="TPA760"/>
      <c r="TPB760"/>
      <c r="TPC760"/>
      <c r="TPD760"/>
      <c r="TPE760"/>
      <c r="TPF760"/>
      <c r="TPG760"/>
      <c r="TPH760"/>
      <c r="TPI760"/>
      <c r="TPJ760"/>
      <c r="TPK760"/>
      <c r="TPL760"/>
      <c r="TPM760"/>
      <c r="TPN760"/>
      <c r="TPO760"/>
      <c r="TPP760"/>
      <c r="TPQ760"/>
      <c r="TPR760"/>
      <c r="TPS760"/>
      <c r="TPT760"/>
      <c r="TPU760"/>
      <c r="TPV760"/>
      <c r="TPW760"/>
      <c r="TPX760"/>
      <c r="TPY760"/>
      <c r="TPZ760"/>
      <c r="TQA760"/>
      <c r="TQB760"/>
      <c r="TQC760"/>
      <c r="TQD760"/>
      <c r="TQE760"/>
      <c r="TQF760"/>
      <c r="TQG760"/>
      <c r="TQH760"/>
      <c r="TQI760"/>
      <c r="TQJ760"/>
      <c r="TQK760"/>
      <c r="TQL760"/>
      <c r="TQM760"/>
      <c r="TQN760"/>
      <c r="TQO760"/>
      <c r="TQP760"/>
      <c r="TQQ760"/>
      <c r="TQR760"/>
      <c r="TQS760"/>
      <c r="TQT760"/>
      <c r="TQU760"/>
      <c r="TQV760"/>
      <c r="TQW760"/>
      <c r="TQX760"/>
      <c r="TQY760"/>
      <c r="TQZ760"/>
      <c r="TRA760"/>
      <c r="TRB760"/>
      <c r="TRC760"/>
      <c r="TRD760"/>
      <c r="TRE760"/>
      <c r="TRF760"/>
      <c r="TRG760"/>
      <c r="TRH760"/>
      <c r="TRI760"/>
      <c r="TRJ760"/>
      <c r="TRK760"/>
      <c r="TRL760"/>
      <c r="TRM760"/>
      <c r="TRN760"/>
      <c r="TRO760"/>
      <c r="TRP760"/>
      <c r="TRQ760"/>
      <c r="TRR760"/>
      <c r="TRS760"/>
      <c r="TRT760"/>
      <c r="TRU760"/>
      <c r="TRV760"/>
      <c r="TRW760"/>
      <c r="TRX760"/>
      <c r="TRY760"/>
      <c r="TRZ760"/>
      <c r="TSA760"/>
      <c r="TSB760"/>
      <c r="TSC760"/>
      <c r="TSD760"/>
      <c r="TSE760"/>
      <c r="TSF760"/>
      <c r="TSG760"/>
      <c r="TSH760"/>
      <c r="TSI760"/>
      <c r="TSJ760"/>
      <c r="TSK760"/>
      <c r="TSL760"/>
      <c r="TSM760"/>
      <c r="TSN760"/>
      <c r="TSO760"/>
      <c r="TSP760"/>
      <c r="TSQ760"/>
      <c r="TSR760"/>
      <c r="TSS760"/>
      <c r="TST760"/>
      <c r="TSU760"/>
      <c r="TSV760"/>
      <c r="TSW760"/>
      <c r="TSX760"/>
      <c r="TSY760"/>
      <c r="TSZ760"/>
      <c r="TTA760"/>
      <c r="TTB760"/>
      <c r="TTC760"/>
      <c r="TTD760"/>
      <c r="TTE760"/>
      <c r="TTF760"/>
      <c r="TTG760"/>
      <c r="TTH760"/>
      <c r="TTI760"/>
      <c r="TTJ760"/>
      <c r="TTK760"/>
      <c r="TTL760"/>
      <c r="TTM760"/>
      <c r="TTN760"/>
      <c r="TTO760"/>
      <c r="TTP760"/>
      <c r="TTQ760"/>
      <c r="TTR760"/>
      <c r="TTS760"/>
      <c r="TTT760"/>
      <c r="TTU760"/>
      <c r="TTV760"/>
      <c r="TTW760"/>
      <c r="TTX760"/>
      <c r="TTY760"/>
      <c r="TTZ760"/>
      <c r="TUA760"/>
      <c r="TUB760"/>
      <c r="TUC760"/>
      <c r="TUD760"/>
      <c r="TUE760"/>
      <c r="TUF760"/>
      <c r="TUG760"/>
      <c r="TUH760"/>
      <c r="TUI760"/>
      <c r="TUJ760"/>
      <c r="TUK760"/>
      <c r="TUL760"/>
      <c r="TUM760"/>
      <c r="TUN760"/>
      <c r="TUO760"/>
      <c r="TUP760"/>
      <c r="TUQ760"/>
      <c r="TUR760"/>
      <c r="TUS760"/>
      <c r="TUT760"/>
      <c r="TUU760"/>
      <c r="TUV760"/>
      <c r="TUW760"/>
      <c r="TUX760"/>
      <c r="TUY760"/>
      <c r="TUZ760"/>
      <c r="TVA760"/>
      <c r="TVB760"/>
      <c r="TVC760"/>
      <c r="TVD760"/>
      <c r="TVE760"/>
      <c r="TVF760"/>
      <c r="TVG760"/>
      <c r="TVH760"/>
      <c r="TVI760"/>
      <c r="TVJ760"/>
      <c r="TVK760"/>
      <c r="TVL760"/>
      <c r="TVM760"/>
      <c r="TVN760"/>
      <c r="TVO760"/>
      <c r="TVP760"/>
      <c r="TVQ760"/>
      <c r="TVR760"/>
      <c r="TVS760"/>
      <c r="TVT760"/>
      <c r="TVU760"/>
      <c r="TVV760"/>
      <c r="TVW760"/>
      <c r="TVX760"/>
      <c r="TVY760"/>
      <c r="TVZ760"/>
      <c r="TWA760"/>
      <c r="TWB760"/>
      <c r="TWC760"/>
      <c r="TWD760"/>
      <c r="TWE760"/>
      <c r="TWF760"/>
      <c r="TWG760"/>
      <c r="TWH760"/>
      <c r="TWI760"/>
      <c r="TWJ760"/>
      <c r="TWK760"/>
      <c r="TWL760"/>
      <c r="TWM760"/>
      <c r="TWN760"/>
      <c r="TWO760"/>
      <c r="TWP760"/>
      <c r="TWQ760"/>
      <c r="TWR760"/>
      <c r="TWS760"/>
      <c r="TWT760"/>
      <c r="TWU760"/>
      <c r="TWV760"/>
      <c r="TWW760"/>
      <c r="TWX760"/>
      <c r="TWY760"/>
      <c r="TWZ760"/>
      <c r="TXA760"/>
      <c r="TXB760"/>
      <c r="TXC760"/>
      <c r="TXD760"/>
      <c r="TXE760"/>
      <c r="TXF760"/>
      <c r="TXG760"/>
      <c r="TXH760"/>
      <c r="TXI760"/>
      <c r="TXJ760"/>
      <c r="TXK760"/>
      <c r="TXL760"/>
      <c r="TXM760"/>
      <c r="TXN760"/>
      <c r="TXO760"/>
      <c r="TXP760"/>
      <c r="TXQ760"/>
      <c r="TXR760"/>
      <c r="TXS760"/>
      <c r="TXT760"/>
      <c r="TXU760"/>
      <c r="TXV760"/>
      <c r="TXW760"/>
      <c r="TXX760"/>
      <c r="TXY760"/>
      <c r="TXZ760"/>
      <c r="TYA760"/>
      <c r="TYB760"/>
      <c r="TYC760"/>
      <c r="TYD760"/>
      <c r="TYE760"/>
      <c r="TYF760"/>
      <c r="TYG760"/>
      <c r="TYH760"/>
      <c r="TYI760"/>
      <c r="TYJ760"/>
      <c r="TYK760"/>
      <c r="TYL760"/>
      <c r="TYM760"/>
      <c r="TYN760"/>
      <c r="TYO760"/>
      <c r="TYP760"/>
      <c r="TYQ760"/>
      <c r="TYR760"/>
      <c r="TYS760"/>
      <c r="TYT760"/>
      <c r="TYU760"/>
      <c r="TYV760"/>
      <c r="TYW760"/>
      <c r="TYX760"/>
      <c r="TYY760"/>
      <c r="TYZ760"/>
      <c r="TZA760"/>
      <c r="TZB760"/>
      <c r="TZC760"/>
      <c r="TZD760"/>
      <c r="TZE760"/>
      <c r="TZF760"/>
      <c r="TZG760"/>
      <c r="TZH760"/>
      <c r="TZI760"/>
      <c r="TZJ760"/>
      <c r="TZK760"/>
      <c r="TZL760"/>
      <c r="TZM760"/>
      <c r="TZN760"/>
      <c r="TZO760"/>
      <c r="TZP760"/>
      <c r="TZQ760"/>
      <c r="TZR760"/>
      <c r="TZS760"/>
      <c r="TZT760"/>
      <c r="TZU760"/>
      <c r="TZV760"/>
      <c r="TZW760"/>
      <c r="TZX760"/>
      <c r="TZY760"/>
      <c r="TZZ760"/>
      <c r="UAA760"/>
      <c r="UAB760"/>
      <c r="UAC760"/>
      <c r="UAD760"/>
      <c r="UAE760"/>
      <c r="UAF760"/>
      <c r="UAG760"/>
      <c r="UAH760"/>
      <c r="UAI760"/>
      <c r="UAJ760"/>
      <c r="UAK760"/>
      <c r="UAL760"/>
      <c r="UAM760"/>
      <c r="UAN760"/>
      <c r="UAO760"/>
      <c r="UAP760"/>
      <c r="UAQ760"/>
      <c r="UAR760"/>
      <c r="UAS760"/>
      <c r="UAT760"/>
      <c r="UAU760"/>
      <c r="UAV760"/>
      <c r="UAW760"/>
      <c r="UAX760"/>
      <c r="UAY760"/>
      <c r="UAZ760"/>
      <c r="UBA760"/>
      <c r="UBB760"/>
      <c r="UBC760"/>
      <c r="UBD760"/>
      <c r="UBE760"/>
      <c r="UBF760"/>
      <c r="UBG760"/>
      <c r="UBH760"/>
      <c r="UBI760"/>
      <c r="UBJ760"/>
      <c r="UBK760"/>
      <c r="UBL760"/>
      <c r="UBM760"/>
      <c r="UBN760"/>
      <c r="UBO760"/>
      <c r="UBP760"/>
      <c r="UBQ760"/>
      <c r="UBR760"/>
      <c r="UBS760"/>
      <c r="UBT760"/>
      <c r="UBU760"/>
      <c r="UBV760"/>
      <c r="UBW760"/>
      <c r="UBX760"/>
      <c r="UBY760"/>
      <c r="UBZ760"/>
      <c r="UCA760"/>
      <c r="UCB760"/>
      <c r="UCC760"/>
      <c r="UCD760"/>
      <c r="UCE760"/>
      <c r="UCF760"/>
      <c r="UCG760"/>
      <c r="UCH760"/>
      <c r="UCI760"/>
      <c r="UCJ760"/>
      <c r="UCK760"/>
      <c r="UCL760"/>
      <c r="UCM760"/>
      <c r="UCN760"/>
      <c r="UCO760"/>
      <c r="UCP760"/>
      <c r="UCQ760"/>
      <c r="UCR760"/>
      <c r="UCS760"/>
      <c r="UCT760"/>
      <c r="UCU760"/>
      <c r="UCV760"/>
      <c r="UCW760"/>
      <c r="UCX760"/>
      <c r="UCY760"/>
      <c r="UCZ760"/>
      <c r="UDA760"/>
      <c r="UDB760"/>
      <c r="UDC760"/>
      <c r="UDD760"/>
      <c r="UDE760"/>
      <c r="UDF760"/>
      <c r="UDG760"/>
      <c r="UDH760"/>
      <c r="UDI760"/>
      <c r="UDJ760"/>
      <c r="UDK760"/>
      <c r="UDL760"/>
      <c r="UDM760"/>
      <c r="UDN760"/>
      <c r="UDO760"/>
      <c r="UDP760"/>
      <c r="UDQ760"/>
      <c r="UDR760"/>
      <c r="UDS760"/>
      <c r="UDT760"/>
      <c r="UDU760"/>
      <c r="UDV760"/>
      <c r="UDW760"/>
      <c r="UDX760"/>
      <c r="UDY760"/>
      <c r="UDZ760"/>
      <c r="UEA760"/>
      <c r="UEB760"/>
      <c r="UEC760"/>
      <c r="UED760"/>
      <c r="UEE760"/>
      <c r="UEF760"/>
      <c r="UEG760"/>
      <c r="UEH760"/>
      <c r="UEI760"/>
      <c r="UEJ760"/>
      <c r="UEK760"/>
      <c r="UEL760"/>
      <c r="UEM760"/>
      <c r="UEN760"/>
      <c r="UEO760"/>
      <c r="UEP760"/>
      <c r="UEQ760"/>
      <c r="UER760"/>
      <c r="UES760"/>
      <c r="UET760"/>
      <c r="UEU760"/>
      <c r="UEV760"/>
      <c r="UEW760"/>
      <c r="UEX760"/>
      <c r="UEY760"/>
      <c r="UEZ760"/>
      <c r="UFA760"/>
      <c r="UFB760"/>
      <c r="UFC760"/>
      <c r="UFD760"/>
      <c r="UFE760"/>
      <c r="UFF760"/>
      <c r="UFG760"/>
      <c r="UFH760"/>
      <c r="UFI760"/>
      <c r="UFJ760"/>
      <c r="UFK760"/>
      <c r="UFL760"/>
      <c r="UFM760"/>
      <c r="UFN760"/>
      <c r="UFO760"/>
      <c r="UFP760"/>
      <c r="UFQ760"/>
      <c r="UFR760"/>
      <c r="UFS760"/>
      <c r="UFT760"/>
      <c r="UFU760"/>
      <c r="UFV760"/>
      <c r="UFW760"/>
      <c r="UFX760"/>
      <c r="UFY760"/>
      <c r="UFZ760"/>
      <c r="UGA760"/>
      <c r="UGB760"/>
      <c r="UGC760"/>
      <c r="UGD760"/>
      <c r="UGE760"/>
      <c r="UGF760"/>
      <c r="UGG760"/>
      <c r="UGH760"/>
      <c r="UGI760"/>
      <c r="UGJ760"/>
      <c r="UGK760"/>
      <c r="UGL760"/>
      <c r="UGM760"/>
      <c r="UGN760"/>
      <c r="UGO760"/>
      <c r="UGP760"/>
      <c r="UGQ760"/>
      <c r="UGR760"/>
      <c r="UGS760"/>
      <c r="UGT760"/>
      <c r="UGU760"/>
      <c r="UGV760"/>
      <c r="UGW760"/>
      <c r="UGX760"/>
      <c r="UGY760"/>
      <c r="UGZ760"/>
      <c r="UHA760"/>
      <c r="UHB760"/>
      <c r="UHC760"/>
      <c r="UHD760"/>
      <c r="UHE760"/>
      <c r="UHF760"/>
      <c r="UHG760"/>
      <c r="UHH760"/>
      <c r="UHI760"/>
      <c r="UHJ760"/>
      <c r="UHK760"/>
      <c r="UHL760"/>
      <c r="UHM760"/>
      <c r="UHN760"/>
      <c r="UHO760"/>
      <c r="UHP760"/>
      <c r="UHQ760"/>
      <c r="UHR760"/>
      <c r="UHS760"/>
      <c r="UHT760"/>
      <c r="UHU760"/>
      <c r="UHV760"/>
      <c r="UHW760"/>
      <c r="UHX760"/>
      <c r="UHY760"/>
      <c r="UHZ760"/>
      <c r="UIA760"/>
      <c r="UIB760"/>
      <c r="UIC760"/>
      <c r="UID760"/>
      <c r="UIE760"/>
      <c r="UIF760"/>
      <c r="UIG760"/>
      <c r="UIH760"/>
      <c r="UII760"/>
      <c r="UIJ760"/>
      <c r="UIK760"/>
      <c r="UIL760"/>
      <c r="UIM760"/>
      <c r="UIN760"/>
      <c r="UIO760"/>
      <c r="UIP760"/>
      <c r="UIQ760"/>
      <c r="UIR760"/>
      <c r="UIS760"/>
      <c r="UIT760"/>
      <c r="UIU760"/>
      <c r="UIV760"/>
      <c r="UIW760"/>
      <c r="UIX760"/>
      <c r="UIY760"/>
      <c r="UIZ760"/>
      <c r="UJA760"/>
      <c r="UJB760"/>
      <c r="UJC760"/>
      <c r="UJD760"/>
      <c r="UJE760"/>
      <c r="UJF760"/>
      <c r="UJG760"/>
      <c r="UJH760"/>
      <c r="UJI760"/>
      <c r="UJJ760"/>
      <c r="UJK760"/>
      <c r="UJL760"/>
      <c r="UJM760"/>
      <c r="UJN760"/>
      <c r="UJO760"/>
      <c r="UJP760"/>
      <c r="UJQ760"/>
      <c r="UJR760"/>
      <c r="UJS760"/>
      <c r="UJT760"/>
      <c r="UJU760"/>
      <c r="UJV760"/>
      <c r="UJW760"/>
      <c r="UJX760"/>
      <c r="UJY760"/>
      <c r="UJZ760"/>
      <c r="UKA760"/>
      <c r="UKB760"/>
      <c r="UKC760"/>
      <c r="UKD760"/>
      <c r="UKE760"/>
      <c r="UKF760"/>
      <c r="UKG760"/>
      <c r="UKH760"/>
      <c r="UKI760"/>
      <c r="UKJ760"/>
      <c r="UKK760"/>
      <c r="UKL760"/>
      <c r="UKM760"/>
      <c r="UKN760"/>
      <c r="UKO760"/>
      <c r="UKP760"/>
      <c r="UKQ760"/>
      <c r="UKR760"/>
      <c r="UKS760"/>
      <c r="UKT760"/>
      <c r="UKU760"/>
      <c r="UKV760"/>
      <c r="UKW760"/>
      <c r="UKX760"/>
      <c r="UKY760"/>
      <c r="UKZ760"/>
      <c r="ULA760"/>
      <c r="ULB760"/>
      <c r="ULC760"/>
      <c r="ULD760"/>
      <c r="ULE760"/>
      <c r="ULF760"/>
      <c r="ULG760"/>
      <c r="ULH760"/>
      <c r="ULI760"/>
      <c r="ULJ760"/>
      <c r="ULK760"/>
      <c r="ULL760"/>
      <c r="ULM760"/>
      <c r="ULN760"/>
      <c r="ULO760"/>
      <c r="ULP760"/>
      <c r="ULQ760"/>
      <c r="ULR760"/>
      <c r="ULS760"/>
      <c r="ULT760"/>
      <c r="ULU760"/>
      <c r="ULV760"/>
      <c r="ULW760"/>
      <c r="ULX760"/>
      <c r="ULY760"/>
      <c r="ULZ760"/>
      <c r="UMA760"/>
      <c r="UMB760"/>
      <c r="UMC760"/>
      <c r="UMD760"/>
      <c r="UME760"/>
      <c r="UMF760"/>
      <c r="UMG760"/>
      <c r="UMH760"/>
      <c r="UMI760"/>
      <c r="UMJ760"/>
      <c r="UMK760"/>
      <c r="UML760"/>
      <c r="UMM760"/>
      <c r="UMN760"/>
      <c r="UMO760"/>
      <c r="UMP760"/>
      <c r="UMQ760"/>
      <c r="UMR760"/>
      <c r="UMS760"/>
      <c r="UMT760"/>
      <c r="UMU760"/>
      <c r="UMV760"/>
      <c r="UMW760"/>
      <c r="UMX760"/>
      <c r="UMY760"/>
      <c r="UMZ760"/>
      <c r="UNA760"/>
      <c r="UNB760"/>
      <c r="UNC760"/>
      <c r="UND760"/>
      <c r="UNE760"/>
      <c r="UNF760"/>
      <c r="UNG760"/>
      <c r="UNH760"/>
      <c r="UNI760"/>
      <c r="UNJ760"/>
      <c r="UNK760"/>
      <c r="UNL760"/>
      <c r="UNM760"/>
      <c r="UNN760"/>
      <c r="UNO760"/>
      <c r="UNP760"/>
      <c r="UNQ760"/>
      <c r="UNR760"/>
      <c r="UNS760"/>
      <c r="UNT760"/>
      <c r="UNU760"/>
      <c r="UNV760"/>
      <c r="UNW760"/>
      <c r="UNX760"/>
      <c r="UNY760"/>
      <c r="UNZ760"/>
      <c r="UOA760"/>
      <c r="UOB760"/>
      <c r="UOC760"/>
      <c r="UOD760"/>
      <c r="UOE760"/>
      <c r="UOF760"/>
      <c r="UOG760"/>
      <c r="UOH760"/>
      <c r="UOI760"/>
      <c r="UOJ760"/>
      <c r="UOK760"/>
      <c r="UOL760"/>
      <c r="UOM760"/>
      <c r="UON760"/>
      <c r="UOO760"/>
      <c r="UOP760"/>
      <c r="UOQ760"/>
      <c r="UOR760"/>
      <c r="UOS760"/>
      <c r="UOT760"/>
      <c r="UOU760"/>
      <c r="UOV760"/>
      <c r="UOW760"/>
      <c r="UOX760"/>
      <c r="UOY760"/>
      <c r="UOZ760"/>
      <c r="UPA760"/>
      <c r="UPB760"/>
      <c r="UPC760"/>
      <c r="UPD760"/>
      <c r="UPE760"/>
      <c r="UPF760"/>
      <c r="UPG760"/>
      <c r="UPH760"/>
      <c r="UPI760"/>
      <c r="UPJ760"/>
      <c r="UPK760"/>
      <c r="UPL760"/>
      <c r="UPM760"/>
      <c r="UPN760"/>
      <c r="UPO760"/>
      <c r="UPP760"/>
      <c r="UPQ760"/>
      <c r="UPR760"/>
      <c r="UPS760"/>
      <c r="UPT760"/>
      <c r="UPU760"/>
      <c r="UPV760"/>
      <c r="UPW760"/>
      <c r="UPX760"/>
      <c r="UPY760"/>
      <c r="UPZ760"/>
      <c r="UQA760"/>
      <c r="UQB760"/>
      <c r="UQC760"/>
      <c r="UQD760"/>
      <c r="UQE760"/>
      <c r="UQF760"/>
      <c r="UQG760"/>
      <c r="UQH760"/>
      <c r="UQI760"/>
      <c r="UQJ760"/>
      <c r="UQK760"/>
      <c r="UQL760"/>
      <c r="UQM760"/>
      <c r="UQN760"/>
      <c r="UQO760"/>
      <c r="UQP760"/>
      <c r="UQQ760"/>
      <c r="UQR760"/>
      <c r="UQS760"/>
      <c r="UQT760"/>
      <c r="UQU760"/>
      <c r="UQV760"/>
      <c r="UQW760"/>
      <c r="UQX760"/>
      <c r="UQY760"/>
      <c r="UQZ760"/>
      <c r="URA760"/>
      <c r="URB760"/>
      <c r="URC760"/>
      <c r="URD760"/>
      <c r="URE760"/>
      <c r="URF760"/>
      <c r="URG760"/>
      <c r="URH760"/>
      <c r="URI760"/>
      <c r="URJ760"/>
      <c r="URK760"/>
      <c r="URL760"/>
      <c r="URM760"/>
      <c r="URN760"/>
      <c r="URO760"/>
      <c r="URP760"/>
      <c r="URQ760"/>
      <c r="URR760"/>
      <c r="URS760"/>
      <c r="URT760"/>
      <c r="URU760"/>
      <c r="URV760"/>
      <c r="URW760"/>
      <c r="URX760"/>
      <c r="URY760"/>
      <c r="URZ760"/>
      <c r="USA760"/>
      <c r="USB760"/>
      <c r="USC760"/>
      <c r="USD760"/>
      <c r="USE760"/>
      <c r="USF760"/>
      <c r="USG760"/>
      <c r="USH760"/>
      <c r="USI760"/>
      <c r="USJ760"/>
      <c r="USK760"/>
      <c r="USL760"/>
      <c r="USM760"/>
      <c r="USN760"/>
      <c r="USO760"/>
      <c r="USP760"/>
      <c r="USQ760"/>
      <c r="USR760"/>
      <c r="USS760"/>
      <c r="UST760"/>
      <c r="USU760"/>
      <c r="USV760"/>
      <c r="USW760"/>
      <c r="USX760"/>
      <c r="USY760"/>
      <c r="USZ760"/>
      <c r="UTA760"/>
      <c r="UTB760"/>
      <c r="UTC760"/>
      <c r="UTD760"/>
      <c r="UTE760"/>
      <c r="UTF760"/>
      <c r="UTG760"/>
      <c r="UTH760"/>
      <c r="UTI760"/>
      <c r="UTJ760"/>
      <c r="UTK760"/>
      <c r="UTL760"/>
      <c r="UTM760"/>
      <c r="UTN760"/>
      <c r="UTO760"/>
      <c r="UTP760"/>
      <c r="UTQ760"/>
      <c r="UTR760"/>
      <c r="UTS760"/>
      <c r="UTT760"/>
      <c r="UTU760"/>
      <c r="UTV760"/>
      <c r="UTW760"/>
      <c r="UTX760"/>
      <c r="UTY760"/>
      <c r="UTZ760"/>
      <c r="UUA760"/>
      <c r="UUB760"/>
      <c r="UUC760"/>
      <c r="UUD760"/>
      <c r="UUE760"/>
      <c r="UUF760"/>
      <c r="UUG760"/>
      <c r="UUH760"/>
      <c r="UUI760"/>
      <c r="UUJ760"/>
      <c r="UUK760"/>
      <c r="UUL760"/>
      <c r="UUM760"/>
      <c r="UUN760"/>
      <c r="UUO760"/>
      <c r="UUP760"/>
      <c r="UUQ760"/>
      <c r="UUR760"/>
      <c r="UUS760"/>
      <c r="UUT760"/>
      <c r="UUU760"/>
      <c r="UUV760"/>
      <c r="UUW760"/>
      <c r="UUX760"/>
      <c r="UUY760"/>
      <c r="UUZ760"/>
      <c r="UVA760"/>
      <c r="UVB760"/>
      <c r="UVC760"/>
      <c r="UVD760"/>
      <c r="UVE760"/>
      <c r="UVF760"/>
      <c r="UVG760"/>
      <c r="UVH760"/>
      <c r="UVI760"/>
      <c r="UVJ760"/>
      <c r="UVK760"/>
      <c r="UVL760"/>
      <c r="UVM760"/>
      <c r="UVN760"/>
      <c r="UVO760"/>
      <c r="UVP760"/>
      <c r="UVQ760"/>
      <c r="UVR760"/>
      <c r="UVS760"/>
      <c r="UVT760"/>
      <c r="UVU760"/>
      <c r="UVV760"/>
      <c r="UVW760"/>
      <c r="UVX760"/>
      <c r="UVY760"/>
      <c r="UVZ760"/>
      <c r="UWA760"/>
      <c r="UWB760"/>
      <c r="UWC760"/>
      <c r="UWD760"/>
      <c r="UWE760"/>
      <c r="UWF760"/>
      <c r="UWG760"/>
      <c r="UWH760"/>
      <c r="UWI760"/>
      <c r="UWJ760"/>
      <c r="UWK760"/>
      <c r="UWL760"/>
      <c r="UWM760"/>
      <c r="UWN760"/>
      <c r="UWO760"/>
      <c r="UWP760"/>
      <c r="UWQ760"/>
      <c r="UWR760"/>
      <c r="UWS760"/>
      <c r="UWT760"/>
      <c r="UWU760"/>
      <c r="UWV760"/>
      <c r="UWW760"/>
      <c r="UWX760"/>
      <c r="UWY760"/>
      <c r="UWZ760"/>
      <c r="UXA760"/>
      <c r="UXB760"/>
      <c r="UXC760"/>
      <c r="UXD760"/>
      <c r="UXE760"/>
      <c r="UXF760"/>
      <c r="UXG760"/>
      <c r="UXH760"/>
      <c r="UXI760"/>
      <c r="UXJ760"/>
      <c r="UXK760"/>
      <c r="UXL760"/>
      <c r="UXM760"/>
      <c r="UXN760"/>
      <c r="UXO760"/>
      <c r="UXP760"/>
      <c r="UXQ760"/>
      <c r="UXR760"/>
      <c r="UXS760"/>
      <c r="UXT760"/>
      <c r="UXU760"/>
      <c r="UXV760"/>
      <c r="UXW760"/>
      <c r="UXX760"/>
      <c r="UXY760"/>
      <c r="UXZ760"/>
      <c r="UYA760"/>
      <c r="UYB760"/>
      <c r="UYC760"/>
      <c r="UYD760"/>
      <c r="UYE760"/>
      <c r="UYF760"/>
      <c r="UYG760"/>
      <c r="UYH760"/>
      <c r="UYI760"/>
      <c r="UYJ760"/>
      <c r="UYK760"/>
      <c r="UYL760"/>
      <c r="UYM760"/>
      <c r="UYN760"/>
      <c r="UYO760"/>
      <c r="UYP760"/>
      <c r="UYQ760"/>
      <c r="UYR760"/>
      <c r="UYS760"/>
      <c r="UYT760"/>
      <c r="UYU760"/>
      <c r="UYV760"/>
      <c r="UYW760"/>
      <c r="UYX760"/>
      <c r="UYY760"/>
      <c r="UYZ760"/>
      <c r="UZA760"/>
      <c r="UZB760"/>
      <c r="UZC760"/>
      <c r="UZD760"/>
      <c r="UZE760"/>
      <c r="UZF760"/>
      <c r="UZG760"/>
      <c r="UZH760"/>
      <c r="UZI760"/>
      <c r="UZJ760"/>
      <c r="UZK760"/>
      <c r="UZL760"/>
      <c r="UZM760"/>
      <c r="UZN760"/>
      <c r="UZO760"/>
      <c r="UZP760"/>
      <c r="UZQ760"/>
      <c r="UZR760"/>
      <c r="UZS760"/>
      <c r="UZT760"/>
      <c r="UZU760"/>
      <c r="UZV760"/>
      <c r="UZW760"/>
      <c r="UZX760"/>
      <c r="UZY760"/>
      <c r="UZZ760"/>
      <c r="VAA760"/>
      <c r="VAB760"/>
      <c r="VAC760"/>
      <c r="VAD760"/>
      <c r="VAE760"/>
      <c r="VAF760"/>
      <c r="VAG760"/>
      <c r="VAH760"/>
      <c r="VAI760"/>
      <c r="VAJ760"/>
      <c r="VAK760"/>
      <c r="VAL760"/>
      <c r="VAM760"/>
      <c r="VAN760"/>
      <c r="VAO760"/>
      <c r="VAP760"/>
      <c r="VAQ760"/>
      <c r="VAR760"/>
      <c r="VAS760"/>
      <c r="VAT760"/>
      <c r="VAU760"/>
      <c r="VAV760"/>
      <c r="VAW760"/>
      <c r="VAX760"/>
      <c r="VAY760"/>
      <c r="VAZ760"/>
      <c r="VBA760"/>
      <c r="VBB760"/>
      <c r="VBC760"/>
      <c r="VBD760"/>
      <c r="VBE760"/>
      <c r="VBF760"/>
      <c r="VBG760"/>
      <c r="VBH760"/>
      <c r="VBI760"/>
      <c r="VBJ760"/>
      <c r="VBK760"/>
      <c r="VBL760"/>
      <c r="VBM760"/>
      <c r="VBN760"/>
      <c r="VBO760"/>
      <c r="VBP760"/>
      <c r="VBQ760"/>
      <c r="VBR760"/>
      <c r="VBS760"/>
      <c r="VBT760"/>
      <c r="VBU760"/>
      <c r="VBV760"/>
      <c r="VBW760"/>
      <c r="VBX760"/>
      <c r="VBY760"/>
      <c r="VBZ760"/>
      <c r="VCA760"/>
      <c r="VCB760"/>
      <c r="VCC760"/>
      <c r="VCD760"/>
      <c r="VCE760"/>
      <c r="VCF760"/>
      <c r="VCG760"/>
      <c r="VCH760"/>
      <c r="VCI760"/>
      <c r="VCJ760"/>
      <c r="VCK760"/>
      <c r="VCL760"/>
      <c r="VCM760"/>
      <c r="VCN760"/>
      <c r="VCO760"/>
      <c r="VCP760"/>
      <c r="VCQ760"/>
      <c r="VCR760"/>
      <c r="VCS760"/>
      <c r="VCT760"/>
      <c r="VCU760"/>
      <c r="VCV760"/>
      <c r="VCW760"/>
      <c r="VCX760"/>
      <c r="VCY760"/>
      <c r="VCZ760"/>
      <c r="VDA760"/>
      <c r="VDB760"/>
      <c r="VDC760"/>
      <c r="VDD760"/>
      <c r="VDE760"/>
      <c r="VDF760"/>
      <c r="VDG760"/>
      <c r="VDH760"/>
      <c r="VDI760"/>
      <c r="VDJ760"/>
      <c r="VDK760"/>
      <c r="VDL760"/>
      <c r="VDM760"/>
      <c r="VDN760"/>
      <c r="VDO760"/>
      <c r="VDP760"/>
      <c r="VDQ760"/>
      <c r="VDR760"/>
      <c r="VDS760"/>
      <c r="VDT760"/>
      <c r="VDU760"/>
      <c r="VDV760"/>
      <c r="VDW760"/>
      <c r="VDX760"/>
      <c r="VDY760"/>
      <c r="VDZ760"/>
      <c r="VEA760"/>
      <c r="VEB760"/>
      <c r="VEC760"/>
      <c r="VED760"/>
      <c r="VEE760"/>
      <c r="VEF760"/>
      <c r="VEG760"/>
      <c r="VEH760"/>
      <c r="VEI760"/>
      <c r="VEJ760"/>
      <c r="VEK760"/>
      <c r="VEL760"/>
      <c r="VEM760"/>
      <c r="VEN760"/>
      <c r="VEO760"/>
      <c r="VEP760"/>
      <c r="VEQ760"/>
      <c r="VER760"/>
      <c r="VES760"/>
      <c r="VET760"/>
      <c r="VEU760"/>
      <c r="VEV760"/>
      <c r="VEW760"/>
      <c r="VEX760"/>
      <c r="VEY760"/>
      <c r="VEZ760"/>
      <c r="VFA760"/>
      <c r="VFB760"/>
      <c r="VFC760"/>
      <c r="VFD760"/>
      <c r="VFE760"/>
      <c r="VFF760"/>
      <c r="VFG760"/>
      <c r="VFH760"/>
      <c r="VFI760"/>
      <c r="VFJ760"/>
      <c r="VFK760"/>
      <c r="VFL760"/>
      <c r="VFM760"/>
      <c r="VFN760"/>
      <c r="VFO760"/>
      <c r="VFP760"/>
      <c r="VFQ760"/>
      <c r="VFR760"/>
      <c r="VFS760"/>
      <c r="VFT760"/>
      <c r="VFU760"/>
      <c r="VFV760"/>
      <c r="VFW760"/>
      <c r="VFX760"/>
      <c r="VFY760"/>
      <c r="VFZ760"/>
      <c r="VGA760"/>
      <c r="VGB760"/>
      <c r="VGC760"/>
      <c r="VGD760"/>
      <c r="VGE760"/>
      <c r="VGF760"/>
      <c r="VGG760"/>
      <c r="VGH760"/>
      <c r="VGI760"/>
      <c r="VGJ760"/>
      <c r="VGK760"/>
      <c r="VGL760"/>
      <c r="VGM760"/>
      <c r="VGN760"/>
      <c r="VGO760"/>
      <c r="VGP760"/>
      <c r="VGQ760"/>
      <c r="VGR760"/>
      <c r="VGS760"/>
      <c r="VGT760"/>
      <c r="VGU760"/>
      <c r="VGV760"/>
      <c r="VGW760"/>
      <c r="VGX760"/>
      <c r="VGY760"/>
      <c r="VGZ760"/>
      <c r="VHA760"/>
      <c r="VHB760"/>
      <c r="VHC760"/>
      <c r="VHD760"/>
      <c r="VHE760"/>
      <c r="VHF760"/>
      <c r="VHG760"/>
      <c r="VHH760"/>
      <c r="VHI760"/>
      <c r="VHJ760"/>
      <c r="VHK760"/>
      <c r="VHL760"/>
      <c r="VHM760"/>
      <c r="VHN760"/>
      <c r="VHO760"/>
      <c r="VHP760"/>
      <c r="VHQ760"/>
      <c r="VHR760"/>
      <c r="VHS760"/>
      <c r="VHT760"/>
      <c r="VHU760"/>
      <c r="VHV760"/>
      <c r="VHW760"/>
      <c r="VHX760"/>
      <c r="VHY760"/>
      <c r="VHZ760"/>
      <c r="VIA760"/>
      <c r="VIB760"/>
      <c r="VIC760"/>
      <c r="VID760"/>
      <c r="VIE760"/>
      <c r="VIF760"/>
      <c r="VIG760"/>
      <c r="VIH760"/>
      <c r="VII760"/>
      <c r="VIJ760"/>
      <c r="VIK760"/>
      <c r="VIL760"/>
      <c r="VIM760"/>
      <c r="VIN760"/>
      <c r="VIO760"/>
      <c r="VIP760"/>
      <c r="VIQ760"/>
      <c r="VIR760"/>
      <c r="VIS760"/>
      <c r="VIT760"/>
      <c r="VIU760"/>
      <c r="VIV760"/>
      <c r="VIW760"/>
      <c r="VIX760"/>
      <c r="VIY760"/>
      <c r="VIZ760"/>
      <c r="VJA760"/>
      <c r="VJB760"/>
      <c r="VJC760"/>
      <c r="VJD760"/>
      <c r="VJE760"/>
      <c r="VJF760"/>
      <c r="VJG760"/>
      <c r="VJH760"/>
      <c r="VJI760"/>
      <c r="VJJ760"/>
      <c r="VJK760"/>
      <c r="VJL760"/>
      <c r="VJM760"/>
      <c r="VJN760"/>
      <c r="VJO760"/>
      <c r="VJP760"/>
      <c r="VJQ760"/>
      <c r="VJR760"/>
      <c r="VJS760"/>
      <c r="VJT760"/>
      <c r="VJU760"/>
      <c r="VJV760"/>
      <c r="VJW760"/>
      <c r="VJX760"/>
      <c r="VJY760"/>
      <c r="VJZ760"/>
      <c r="VKA760"/>
      <c r="VKB760"/>
      <c r="VKC760"/>
      <c r="VKD760"/>
      <c r="VKE760"/>
      <c r="VKF760"/>
      <c r="VKG760"/>
      <c r="VKH760"/>
      <c r="VKI760"/>
      <c r="VKJ760"/>
      <c r="VKK760"/>
      <c r="VKL760"/>
      <c r="VKM760"/>
      <c r="VKN760"/>
      <c r="VKO760"/>
      <c r="VKP760"/>
      <c r="VKQ760"/>
      <c r="VKR760"/>
      <c r="VKS760"/>
      <c r="VKT760"/>
      <c r="VKU760"/>
      <c r="VKV760"/>
      <c r="VKW760"/>
      <c r="VKX760"/>
      <c r="VKY760"/>
      <c r="VKZ760"/>
      <c r="VLA760"/>
      <c r="VLB760"/>
      <c r="VLC760"/>
      <c r="VLD760"/>
      <c r="VLE760"/>
      <c r="VLF760"/>
      <c r="VLG760"/>
      <c r="VLH760"/>
      <c r="VLI760"/>
      <c r="VLJ760"/>
      <c r="VLK760"/>
      <c r="VLL760"/>
      <c r="VLM760"/>
      <c r="VLN760"/>
      <c r="VLO760"/>
      <c r="VLP760"/>
      <c r="VLQ760"/>
      <c r="VLR760"/>
      <c r="VLS760"/>
      <c r="VLT760"/>
      <c r="VLU760"/>
      <c r="VLV760"/>
      <c r="VLW760"/>
      <c r="VLX760"/>
      <c r="VLY760"/>
      <c r="VLZ760"/>
      <c r="VMA760"/>
      <c r="VMB760"/>
      <c r="VMC760"/>
      <c r="VMD760"/>
      <c r="VME760"/>
      <c r="VMF760"/>
      <c r="VMG760"/>
      <c r="VMH760"/>
      <c r="VMI760"/>
      <c r="VMJ760"/>
      <c r="VMK760"/>
      <c r="VML760"/>
      <c r="VMM760"/>
      <c r="VMN760"/>
      <c r="VMO760"/>
      <c r="VMP760"/>
      <c r="VMQ760"/>
      <c r="VMR760"/>
      <c r="VMS760"/>
      <c r="VMT760"/>
      <c r="VMU760"/>
      <c r="VMV760"/>
      <c r="VMW760"/>
      <c r="VMX760"/>
      <c r="VMY760"/>
      <c r="VMZ760"/>
      <c r="VNA760"/>
      <c r="VNB760"/>
      <c r="VNC760"/>
      <c r="VND760"/>
      <c r="VNE760"/>
      <c r="VNF760"/>
      <c r="VNG760"/>
      <c r="VNH760"/>
      <c r="VNI760"/>
      <c r="VNJ760"/>
      <c r="VNK760"/>
      <c r="VNL760"/>
      <c r="VNM760"/>
      <c r="VNN760"/>
      <c r="VNO760"/>
      <c r="VNP760"/>
      <c r="VNQ760"/>
      <c r="VNR760"/>
      <c r="VNS760"/>
      <c r="VNT760"/>
      <c r="VNU760"/>
      <c r="VNV760"/>
      <c r="VNW760"/>
      <c r="VNX760"/>
      <c r="VNY760"/>
      <c r="VNZ760"/>
      <c r="VOA760"/>
      <c r="VOB760"/>
      <c r="VOC760"/>
      <c r="VOD760"/>
      <c r="VOE760"/>
      <c r="VOF760"/>
      <c r="VOG760"/>
      <c r="VOH760"/>
      <c r="VOI760"/>
      <c r="VOJ760"/>
      <c r="VOK760"/>
      <c r="VOL760"/>
      <c r="VOM760"/>
      <c r="VON760"/>
      <c r="VOO760"/>
      <c r="VOP760"/>
      <c r="VOQ760"/>
      <c r="VOR760"/>
      <c r="VOS760"/>
      <c r="VOT760"/>
      <c r="VOU760"/>
      <c r="VOV760"/>
      <c r="VOW760"/>
      <c r="VOX760"/>
      <c r="VOY760"/>
      <c r="VOZ760"/>
      <c r="VPA760"/>
      <c r="VPB760"/>
      <c r="VPC760"/>
      <c r="VPD760"/>
      <c r="VPE760"/>
      <c r="VPF760"/>
      <c r="VPG760"/>
      <c r="VPH760"/>
      <c r="VPI760"/>
      <c r="VPJ760"/>
      <c r="VPK760"/>
      <c r="VPL760"/>
      <c r="VPM760"/>
      <c r="VPN760"/>
      <c r="VPO760"/>
      <c r="VPP760"/>
      <c r="VPQ760"/>
      <c r="VPR760"/>
      <c r="VPS760"/>
      <c r="VPT760"/>
      <c r="VPU760"/>
      <c r="VPV760"/>
      <c r="VPW760"/>
      <c r="VPX760"/>
      <c r="VPY760"/>
      <c r="VPZ760"/>
      <c r="VQA760"/>
      <c r="VQB760"/>
      <c r="VQC760"/>
      <c r="VQD760"/>
      <c r="VQE760"/>
      <c r="VQF760"/>
      <c r="VQG760"/>
      <c r="VQH760"/>
      <c r="VQI760"/>
      <c r="VQJ760"/>
      <c r="VQK760"/>
      <c r="VQL760"/>
      <c r="VQM760"/>
      <c r="VQN760"/>
      <c r="VQO760"/>
      <c r="VQP760"/>
      <c r="VQQ760"/>
      <c r="VQR760"/>
      <c r="VQS760"/>
      <c r="VQT760"/>
      <c r="VQU760"/>
      <c r="VQV760"/>
      <c r="VQW760"/>
      <c r="VQX760"/>
      <c r="VQY760"/>
      <c r="VQZ760"/>
      <c r="VRA760"/>
      <c r="VRB760"/>
      <c r="VRC760"/>
      <c r="VRD760"/>
      <c r="VRE760"/>
      <c r="VRF760"/>
      <c r="VRG760"/>
      <c r="VRH760"/>
      <c r="VRI760"/>
      <c r="VRJ760"/>
      <c r="VRK760"/>
      <c r="VRL760"/>
      <c r="VRM760"/>
      <c r="VRN760"/>
      <c r="VRO760"/>
      <c r="VRP760"/>
      <c r="VRQ760"/>
      <c r="VRR760"/>
      <c r="VRS760"/>
      <c r="VRT760"/>
      <c r="VRU760"/>
      <c r="VRV760"/>
      <c r="VRW760"/>
      <c r="VRX760"/>
      <c r="VRY760"/>
      <c r="VRZ760"/>
      <c r="VSA760"/>
      <c r="VSB760"/>
      <c r="VSC760"/>
      <c r="VSD760"/>
      <c r="VSE760"/>
      <c r="VSF760"/>
      <c r="VSG760"/>
      <c r="VSH760"/>
      <c r="VSI760"/>
      <c r="VSJ760"/>
      <c r="VSK760"/>
      <c r="VSL760"/>
      <c r="VSM760"/>
      <c r="VSN760"/>
      <c r="VSO760"/>
      <c r="VSP760"/>
      <c r="VSQ760"/>
      <c r="VSR760"/>
      <c r="VSS760"/>
      <c r="VST760"/>
      <c r="VSU760"/>
      <c r="VSV760"/>
      <c r="VSW760"/>
      <c r="VSX760"/>
      <c r="VSY760"/>
      <c r="VSZ760"/>
      <c r="VTA760"/>
      <c r="VTB760"/>
      <c r="VTC760"/>
      <c r="VTD760"/>
      <c r="VTE760"/>
      <c r="VTF760"/>
      <c r="VTG760"/>
      <c r="VTH760"/>
      <c r="VTI760"/>
      <c r="VTJ760"/>
      <c r="VTK760"/>
      <c r="VTL760"/>
      <c r="VTM760"/>
      <c r="VTN760"/>
      <c r="VTO760"/>
      <c r="VTP760"/>
      <c r="VTQ760"/>
      <c r="VTR760"/>
      <c r="VTS760"/>
      <c r="VTT760"/>
      <c r="VTU760"/>
      <c r="VTV760"/>
      <c r="VTW760"/>
      <c r="VTX760"/>
      <c r="VTY760"/>
      <c r="VTZ760"/>
      <c r="VUA760"/>
      <c r="VUB760"/>
      <c r="VUC760"/>
      <c r="VUD760"/>
      <c r="VUE760"/>
      <c r="VUF760"/>
      <c r="VUG760"/>
      <c r="VUH760"/>
      <c r="VUI760"/>
      <c r="VUJ760"/>
      <c r="VUK760"/>
      <c r="VUL760"/>
      <c r="VUM760"/>
      <c r="VUN760"/>
      <c r="VUO760"/>
      <c r="VUP760"/>
      <c r="VUQ760"/>
      <c r="VUR760"/>
      <c r="VUS760"/>
      <c r="VUT760"/>
      <c r="VUU760"/>
      <c r="VUV760"/>
      <c r="VUW760"/>
      <c r="VUX760"/>
      <c r="VUY760"/>
      <c r="VUZ760"/>
      <c r="VVA760"/>
      <c r="VVB760"/>
      <c r="VVC760"/>
      <c r="VVD760"/>
      <c r="VVE760"/>
      <c r="VVF760"/>
      <c r="VVG760"/>
      <c r="VVH760"/>
      <c r="VVI760"/>
      <c r="VVJ760"/>
      <c r="VVK760"/>
      <c r="VVL760"/>
      <c r="VVM760"/>
      <c r="VVN760"/>
      <c r="VVO760"/>
      <c r="VVP760"/>
      <c r="VVQ760"/>
      <c r="VVR760"/>
      <c r="VVS760"/>
      <c r="VVT760"/>
      <c r="VVU760"/>
      <c r="VVV760"/>
      <c r="VVW760"/>
      <c r="VVX760"/>
      <c r="VVY760"/>
      <c r="VVZ760"/>
      <c r="VWA760"/>
      <c r="VWB760"/>
      <c r="VWC760"/>
      <c r="VWD760"/>
      <c r="VWE760"/>
      <c r="VWF760"/>
      <c r="VWG760"/>
      <c r="VWH760"/>
      <c r="VWI760"/>
      <c r="VWJ760"/>
      <c r="VWK760"/>
      <c r="VWL760"/>
      <c r="VWM760"/>
      <c r="VWN760"/>
      <c r="VWO760"/>
      <c r="VWP760"/>
      <c r="VWQ760"/>
      <c r="VWR760"/>
      <c r="VWS760"/>
      <c r="VWT760"/>
      <c r="VWU760"/>
      <c r="VWV760"/>
      <c r="VWW760"/>
      <c r="VWX760"/>
      <c r="VWY760"/>
      <c r="VWZ760"/>
      <c r="VXA760"/>
      <c r="VXB760"/>
      <c r="VXC760"/>
      <c r="VXD760"/>
      <c r="VXE760"/>
      <c r="VXF760"/>
      <c r="VXG760"/>
      <c r="VXH760"/>
      <c r="VXI760"/>
      <c r="VXJ760"/>
      <c r="VXK760"/>
      <c r="VXL760"/>
      <c r="VXM760"/>
      <c r="VXN760"/>
      <c r="VXO760"/>
      <c r="VXP760"/>
      <c r="VXQ760"/>
      <c r="VXR760"/>
      <c r="VXS760"/>
      <c r="VXT760"/>
      <c r="VXU760"/>
      <c r="VXV760"/>
      <c r="VXW760"/>
      <c r="VXX760"/>
      <c r="VXY760"/>
      <c r="VXZ760"/>
      <c r="VYA760"/>
      <c r="VYB760"/>
      <c r="VYC760"/>
      <c r="VYD760"/>
      <c r="VYE760"/>
      <c r="VYF760"/>
      <c r="VYG760"/>
      <c r="VYH760"/>
      <c r="VYI760"/>
      <c r="VYJ760"/>
      <c r="VYK760"/>
      <c r="VYL760"/>
      <c r="VYM760"/>
      <c r="VYN760"/>
      <c r="VYO760"/>
      <c r="VYP760"/>
      <c r="VYQ760"/>
      <c r="VYR760"/>
      <c r="VYS760"/>
      <c r="VYT760"/>
      <c r="VYU760"/>
      <c r="VYV760"/>
      <c r="VYW760"/>
      <c r="VYX760"/>
      <c r="VYY760"/>
      <c r="VYZ760"/>
      <c r="VZA760"/>
      <c r="VZB760"/>
      <c r="VZC760"/>
      <c r="VZD760"/>
      <c r="VZE760"/>
      <c r="VZF760"/>
      <c r="VZG760"/>
      <c r="VZH760"/>
      <c r="VZI760"/>
      <c r="VZJ760"/>
      <c r="VZK760"/>
      <c r="VZL760"/>
      <c r="VZM760"/>
      <c r="VZN760"/>
      <c r="VZO760"/>
      <c r="VZP760"/>
      <c r="VZQ760"/>
      <c r="VZR760"/>
      <c r="VZS760"/>
      <c r="VZT760"/>
      <c r="VZU760"/>
      <c r="VZV760"/>
      <c r="VZW760"/>
      <c r="VZX760"/>
      <c r="VZY760"/>
      <c r="VZZ760"/>
      <c r="WAA760"/>
      <c r="WAB760"/>
      <c r="WAC760"/>
      <c r="WAD760"/>
      <c r="WAE760"/>
      <c r="WAF760"/>
      <c r="WAG760"/>
      <c r="WAH760"/>
      <c r="WAI760"/>
      <c r="WAJ760"/>
      <c r="WAK760"/>
      <c r="WAL760"/>
      <c r="WAM760"/>
      <c r="WAN760"/>
      <c r="WAO760"/>
      <c r="WAP760"/>
      <c r="WAQ760"/>
      <c r="WAR760"/>
      <c r="WAS760"/>
      <c r="WAT760"/>
      <c r="WAU760"/>
      <c r="WAV760"/>
      <c r="WAW760"/>
      <c r="WAX760"/>
      <c r="WAY760"/>
      <c r="WAZ760"/>
      <c r="WBA760"/>
      <c r="WBB760"/>
      <c r="WBC760"/>
      <c r="WBD760"/>
      <c r="WBE760"/>
      <c r="WBF760"/>
      <c r="WBG760"/>
      <c r="WBH760"/>
      <c r="WBI760"/>
      <c r="WBJ760"/>
      <c r="WBK760"/>
      <c r="WBL760"/>
      <c r="WBM760"/>
      <c r="WBN760"/>
      <c r="WBO760"/>
      <c r="WBP760"/>
      <c r="WBQ760"/>
      <c r="WBR760"/>
      <c r="WBS760"/>
      <c r="WBT760"/>
      <c r="WBU760"/>
      <c r="WBV760"/>
      <c r="WBW760"/>
      <c r="WBX760"/>
      <c r="WBY760"/>
      <c r="WBZ760"/>
      <c r="WCA760"/>
      <c r="WCB760"/>
      <c r="WCC760"/>
      <c r="WCD760"/>
      <c r="WCE760"/>
      <c r="WCF760"/>
      <c r="WCG760"/>
      <c r="WCH760"/>
      <c r="WCI760"/>
      <c r="WCJ760"/>
      <c r="WCK760"/>
      <c r="WCL760"/>
      <c r="WCM760"/>
      <c r="WCN760"/>
      <c r="WCO760"/>
      <c r="WCP760"/>
      <c r="WCQ760"/>
      <c r="WCR760"/>
      <c r="WCS760"/>
      <c r="WCT760"/>
      <c r="WCU760"/>
      <c r="WCV760"/>
      <c r="WCW760"/>
      <c r="WCX760"/>
      <c r="WCY760"/>
      <c r="WCZ760"/>
      <c r="WDA760"/>
      <c r="WDB760"/>
      <c r="WDC760"/>
      <c r="WDD760"/>
      <c r="WDE760"/>
      <c r="WDF760"/>
      <c r="WDG760"/>
      <c r="WDH760"/>
      <c r="WDI760"/>
      <c r="WDJ760"/>
      <c r="WDK760"/>
      <c r="WDL760"/>
      <c r="WDM760"/>
      <c r="WDN760"/>
      <c r="WDO760"/>
      <c r="WDP760"/>
      <c r="WDQ760"/>
      <c r="WDR760"/>
      <c r="WDS760"/>
      <c r="WDT760"/>
      <c r="WDU760"/>
      <c r="WDV760"/>
      <c r="WDW760"/>
      <c r="WDX760"/>
      <c r="WDY760"/>
      <c r="WDZ760"/>
      <c r="WEA760"/>
      <c r="WEB760"/>
      <c r="WEC760"/>
      <c r="WED760"/>
      <c r="WEE760"/>
      <c r="WEF760"/>
      <c r="WEG760"/>
      <c r="WEH760"/>
      <c r="WEI760"/>
      <c r="WEJ760"/>
      <c r="WEK760"/>
      <c r="WEL760"/>
      <c r="WEM760"/>
      <c r="WEN760"/>
      <c r="WEO760"/>
      <c r="WEP760"/>
      <c r="WEQ760"/>
      <c r="WER760"/>
      <c r="WES760"/>
      <c r="WET760"/>
      <c r="WEU760"/>
      <c r="WEV760"/>
      <c r="WEW760"/>
      <c r="WEX760"/>
      <c r="WEY760"/>
      <c r="WEZ760"/>
      <c r="WFA760"/>
      <c r="WFB760"/>
      <c r="WFC760"/>
      <c r="WFD760"/>
      <c r="WFE760"/>
      <c r="WFF760"/>
      <c r="WFG760"/>
      <c r="WFH760"/>
      <c r="WFI760"/>
      <c r="WFJ760"/>
      <c r="WFK760"/>
      <c r="WFL760"/>
      <c r="WFM760"/>
      <c r="WFN760"/>
      <c r="WFO760"/>
      <c r="WFP760"/>
      <c r="WFQ760"/>
      <c r="WFR760"/>
      <c r="WFS760"/>
      <c r="WFT760"/>
      <c r="WFU760"/>
      <c r="WFV760"/>
      <c r="WFW760"/>
      <c r="WFX760"/>
      <c r="WFY760"/>
      <c r="WFZ760"/>
      <c r="WGA760"/>
      <c r="WGB760"/>
      <c r="WGC760"/>
      <c r="WGD760"/>
      <c r="WGE760"/>
      <c r="WGF760"/>
      <c r="WGG760"/>
      <c r="WGH760"/>
      <c r="WGI760"/>
      <c r="WGJ760"/>
      <c r="WGK760"/>
      <c r="WGL760"/>
      <c r="WGM760"/>
      <c r="WGN760"/>
      <c r="WGO760"/>
      <c r="WGP760"/>
      <c r="WGQ760"/>
      <c r="WGR760"/>
      <c r="WGS760"/>
      <c r="WGT760"/>
      <c r="WGU760"/>
      <c r="WGV760"/>
      <c r="WGW760"/>
      <c r="WGX760"/>
      <c r="WGY760"/>
      <c r="WGZ760"/>
      <c r="WHA760"/>
      <c r="WHB760"/>
      <c r="WHC760"/>
      <c r="WHD760"/>
      <c r="WHE760"/>
      <c r="WHF760"/>
      <c r="WHG760"/>
      <c r="WHH760"/>
      <c r="WHI760"/>
      <c r="WHJ760"/>
      <c r="WHK760"/>
      <c r="WHL760"/>
      <c r="WHM760"/>
      <c r="WHN760"/>
      <c r="WHO760"/>
      <c r="WHP760"/>
      <c r="WHQ760"/>
      <c r="WHR760"/>
      <c r="WHS760"/>
      <c r="WHT760"/>
      <c r="WHU760"/>
      <c r="WHV760"/>
      <c r="WHW760"/>
      <c r="WHX760"/>
      <c r="WHY760"/>
      <c r="WHZ760"/>
      <c r="WIA760"/>
      <c r="WIB760"/>
      <c r="WIC760"/>
      <c r="WID760"/>
      <c r="WIE760"/>
      <c r="WIF760"/>
      <c r="WIG760"/>
      <c r="WIH760"/>
      <c r="WII760"/>
      <c r="WIJ760"/>
      <c r="WIK760"/>
      <c r="WIL760"/>
      <c r="WIM760"/>
      <c r="WIN760"/>
      <c r="WIO760"/>
      <c r="WIP760"/>
      <c r="WIQ760"/>
      <c r="WIR760"/>
      <c r="WIS760"/>
      <c r="WIT760"/>
      <c r="WIU760"/>
      <c r="WIV760"/>
      <c r="WIW760"/>
      <c r="WIX760"/>
      <c r="WIY760"/>
      <c r="WIZ760"/>
      <c r="WJA760"/>
      <c r="WJB760"/>
      <c r="WJC760"/>
      <c r="WJD760"/>
      <c r="WJE760"/>
      <c r="WJF760"/>
      <c r="WJG760"/>
      <c r="WJH760"/>
      <c r="WJI760"/>
      <c r="WJJ760"/>
      <c r="WJK760"/>
      <c r="WJL760"/>
      <c r="WJM760"/>
      <c r="WJN760"/>
      <c r="WJO760"/>
      <c r="WJP760"/>
      <c r="WJQ760"/>
      <c r="WJR760"/>
      <c r="WJS760"/>
      <c r="WJT760"/>
      <c r="WJU760"/>
      <c r="WJV760"/>
      <c r="WJW760"/>
      <c r="WJX760"/>
      <c r="WJY760"/>
      <c r="WJZ760"/>
      <c r="WKA760"/>
      <c r="WKB760"/>
      <c r="WKC760"/>
      <c r="WKD760"/>
      <c r="WKE760"/>
      <c r="WKF760"/>
      <c r="WKG760"/>
      <c r="WKH760"/>
      <c r="WKI760"/>
      <c r="WKJ760"/>
      <c r="WKK760"/>
      <c r="WKL760"/>
      <c r="WKM760"/>
      <c r="WKN760"/>
      <c r="WKO760"/>
      <c r="WKP760"/>
      <c r="WKQ760"/>
      <c r="WKR760"/>
      <c r="WKS760"/>
      <c r="WKT760"/>
      <c r="WKU760"/>
      <c r="WKV760"/>
      <c r="WKW760"/>
      <c r="WKX760"/>
      <c r="WKY760"/>
      <c r="WKZ760"/>
      <c r="WLA760"/>
      <c r="WLB760"/>
      <c r="WLC760"/>
      <c r="WLD760"/>
      <c r="WLE760"/>
      <c r="WLF760"/>
      <c r="WLG760"/>
      <c r="WLH760"/>
      <c r="WLI760"/>
      <c r="WLJ760"/>
      <c r="WLK760"/>
      <c r="WLL760"/>
      <c r="WLM760"/>
      <c r="WLN760"/>
      <c r="WLO760"/>
      <c r="WLP760"/>
      <c r="WLQ760"/>
      <c r="WLR760"/>
      <c r="WLS760"/>
      <c r="WLT760"/>
      <c r="WLU760"/>
      <c r="WLV760"/>
      <c r="WLW760"/>
      <c r="WLX760"/>
      <c r="WLY760"/>
      <c r="WLZ760"/>
      <c r="WMA760"/>
      <c r="WMB760"/>
      <c r="WMC760"/>
      <c r="WMD760"/>
      <c r="WME760"/>
      <c r="WMF760"/>
      <c r="WMG760"/>
      <c r="WMH760"/>
      <c r="WMI760"/>
      <c r="WMJ760"/>
      <c r="WMK760"/>
      <c r="WML760"/>
      <c r="WMM760"/>
      <c r="WMN760"/>
      <c r="WMO760"/>
      <c r="WMP760"/>
      <c r="WMQ760"/>
      <c r="WMR760"/>
      <c r="WMS760"/>
      <c r="WMT760"/>
      <c r="WMU760"/>
      <c r="WMV760"/>
      <c r="WMW760"/>
      <c r="WMX760"/>
      <c r="WMY760"/>
      <c r="WMZ760"/>
      <c r="WNA760"/>
      <c r="WNB760"/>
      <c r="WNC760"/>
      <c r="WND760"/>
      <c r="WNE760"/>
      <c r="WNF760"/>
      <c r="WNG760"/>
      <c r="WNH760"/>
      <c r="WNI760"/>
      <c r="WNJ760"/>
      <c r="WNK760"/>
      <c r="WNL760"/>
      <c r="WNM760"/>
      <c r="WNN760"/>
      <c r="WNO760"/>
      <c r="WNP760"/>
      <c r="WNQ760"/>
      <c r="WNR760"/>
      <c r="WNS760"/>
      <c r="WNT760"/>
      <c r="WNU760"/>
      <c r="WNV760"/>
      <c r="WNW760"/>
      <c r="WNX760"/>
      <c r="WNY760"/>
      <c r="WNZ760"/>
      <c r="WOA760"/>
      <c r="WOB760"/>
      <c r="WOC760"/>
      <c r="WOD760"/>
      <c r="WOE760"/>
      <c r="WOF760"/>
      <c r="WOG760"/>
      <c r="WOH760"/>
      <c r="WOI760"/>
      <c r="WOJ760"/>
      <c r="WOK760"/>
      <c r="WOL760"/>
      <c r="WOM760"/>
      <c r="WON760"/>
      <c r="WOO760"/>
      <c r="WOP760"/>
      <c r="WOQ760"/>
      <c r="WOR760"/>
      <c r="WOS760"/>
      <c r="WOT760"/>
      <c r="WOU760"/>
      <c r="WOV760"/>
      <c r="WOW760"/>
      <c r="WOX760"/>
      <c r="WOY760"/>
      <c r="WOZ760"/>
      <c r="WPA760"/>
      <c r="WPB760"/>
      <c r="WPC760"/>
      <c r="WPD760"/>
      <c r="WPE760"/>
      <c r="WPF760"/>
      <c r="WPG760"/>
      <c r="WPH760"/>
      <c r="WPI760"/>
      <c r="WPJ760"/>
      <c r="WPK760"/>
      <c r="WPL760"/>
      <c r="WPM760"/>
      <c r="WPN760"/>
      <c r="WPO760"/>
      <c r="WPP760"/>
      <c r="WPQ760"/>
      <c r="WPR760"/>
      <c r="WPS760"/>
      <c r="WPT760"/>
      <c r="WPU760"/>
      <c r="WPV760"/>
      <c r="WPW760"/>
      <c r="WPX760"/>
      <c r="WPY760"/>
      <c r="WPZ760"/>
      <c r="WQA760"/>
      <c r="WQB760"/>
      <c r="WQC760"/>
      <c r="WQD760"/>
      <c r="WQE760"/>
      <c r="WQF760"/>
      <c r="WQG760"/>
      <c r="WQH760"/>
      <c r="WQI760"/>
      <c r="WQJ760"/>
      <c r="WQK760"/>
      <c r="WQL760"/>
      <c r="WQM760"/>
      <c r="WQN760"/>
      <c r="WQO760"/>
      <c r="WQP760"/>
      <c r="WQQ760"/>
      <c r="WQR760"/>
      <c r="WQS760"/>
      <c r="WQT760"/>
      <c r="WQU760"/>
      <c r="WQV760"/>
      <c r="WQW760"/>
      <c r="WQX760"/>
      <c r="WQY760"/>
      <c r="WQZ760"/>
      <c r="WRA760"/>
      <c r="WRB760"/>
      <c r="WRC760"/>
      <c r="WRD760"/>
      <c r="WRE760"/>
      <c r="WRF760"/>
      <c r="WRG760"/>
      <c r="WRH760"/>
      <c r="WRI760"/>
      <c r="WRJ760"/>
      <c r="WRK760"/>
      <c r="WRL760"/>
      <c r="WRM760"/>
      <c r="WRN760"/>
      <c r="WRO760"/>
      <c r="WRP760"/>
      <c r="WRQ760"/>
      <c r="WRR760"/>
      <c r="WRS760"/>
      <c r="WRT760"/>
      <c r="WRU760"/>
      <c r="WRV760"/>
      <c r="WRW760"/>
      <c r="WRX760"/>
      <c r="WRY760"/>
      <c r="WRZ760"/>
      <c r="WSA760"/>
      <c r="WSB760"/>
      <c r="WSC760"/>
      <c r="WSD760"/>
      <c r="WSE760"/>
      <c r="WSF760"/>
      <c r="WSG760"/>
      <c r="WSH760"/>
      <c r="WSI760"/>
      <c r="WSJ760"/>
      <c r="WSK760"/>
      <c r="WSL760"/>
      <c r="WSM760"/>
      <c r="WSN760"/>
      <c r="WSO760"/>
      <c r="WSP760"/>
      <c r="WSQ760"/>
      <c r="WSR760"/>
      <c r="WSS760"/>
      <c r="WST760"/>
      <c r="WSU760"/>
      <c r="WSV760"/>
      <c r="WSW760"/>
      <c r="WSX760"/>
      <c r="WSY760"/>
      <c r="WSZ760"/>
      <c r="WTA760"/>
      <c r="WTB760"/>
      <c r="WTC760"/>
      <c r="WTD760"/>
      <c r="WTE760"/>
      <c r="WTF760"/>
      <c r="WTG760"/>
      <c r="WTH760"/>
      <c r="WTI760"/>
      <c r="WTJ760"/>
      <c r="WTK760"/>
      <c r="WTL760"/>
      <c r="WTM760"/>
      <c r="WTN760"/>
      <c r="WTO760"/>
      <c r="WTP760"/>
      <c r="WTQ760"/>
      <c r="WTR760"/>
      <c r="WTS760"/>
      <c r="WTT760"/>
      <c r="WTU760"/>
      <c r="WTV760"/>
      <c r="WTW760"/>
      <c r="WTX760"/>
      <c r="WTY760"/>
      <c r="WTZ760"/>
      <c r="WUA760"/>
      <c r="WUB760"/>
      <c r="WUC760"/>
      <c r="WUD760"/>
      <c r="WUE760"/>
      <c r="WUF760"/>
      <c r="WUG760"/>
      <c r="WUH760"/>
      <c r="WUI760"/>
      <c r="WUJ760"/>
      <c r="WUK760"/>
      <c r="WUL760"/>
      <c r="WUM760"/>
      <c r="WUN760"/>
      <c r="WUO760"/>
      <c r="WUP760"/>
      <c r="WUQ760"/>
      <c r="WUR760"/>
      <c r="WUS760"/>
      <c r="WUT760"/>
      <c r="WUU760"/>
      <c r="WUV760"/>
      <c r="WUW760"/>
      <c r="WUX760"/>
      <c r="WUY760"/>
      <c r="WUZ760"/>
      <c r="WVA760"/>
      <c r="WVB760"/>
      <c r="WVC760"/>
      <c r="WVD760"/>
      <c r="WVE760"/>
      <c r="WVF760"/>
      <c r="WVG760"/>
      <c r="WVH760"/>
      <c r="WVI760"/>
      <c r="WVJ760"/>
      <c r="WVK760"/>
      <c r="WVL760"/>
      <c r="WVM760"/>
      <c r="WVN760"/>
      <c r="WVO760"/>
      <c r="WVP760"/>
      <c r="WVQ760"/>
      <c r="WVR760"/>
      <c r="WVS760"/>
      <c r="WVT760"/>
      <c r="WVU760"/>
      <c r="WVV760"/>
      <c r="WVW760"/>
      <c r="WVX760"/>
      <c r="WVY760"/>
      <c r="WVZ760"/>
      <c r="WWA760"/>
      <c r="WWB760"/>
      <c r="WWC760"/>
      <c r="WWD760"/>
      <c r="WWE760"/>
      <c r="WWF760"/>
      <c r="WWG760"/>
      <c r="WWH760"/>
      <c r="WWI760"/>
      <c r="WWJ760"/>
      <c r="WWK760"/>
      <c r="WWL760"/>
      <c r="WWM760"/>
      <c r="WWN760"/>
      <c r="WWO760"/>
      <c r="WWP760"/>
      <c r="WWQ760"/>
      <c r="WWR760"/>
      <c r="WWS760"/>
      <c r="WWT760"/>
      <c r="WWU760"/>
      <c r="WWV760"/>
      <c r="WWW760"/>
      <c r="WWX760"/>
      <c r="WWY760"/>
      <c r="WWZ760"/>
      <c r="WXA760"/>
      <c r="WXB760"/>
      <c r="WXC760"/>
      <c r="WXD760"/>
      <c r="WXE760"/>
      <c r="WXF760"/>
      <c r="WXG760"/>
      <c r="WXH760"/>
      <c r="WXI760"/>
      <c r="WXJ760"/>
      <c r="WXK760"/>
      <c r="WXL760"/>
      <c r="WXM760"/>
      <c r="WXN760"/>
      <c r="WXO760"/>
      <c r="WXP760"/>
      <c r="WXQ760"/>
      <c r="WXR760"/>
      <c r="WXS760"/>
      <c r="WXT760"/>
      <c r="WXU760"/>
      <c r="WXV760"/>
      <c r="WXW760"/>
      <c r="WXX760"/>
      <c r="WXY760"/>
      <c r="WXZ760"/>
      <c r="WYA760"/>
      <c r="WYB760"/>
      <c r="WYC760"/>
      <c r="WYD760"/>
      <c r="WYE760"/>
      <c r="WYF760"/>
      <c r="WYG760"/>
      <c r="WYH760"/>
      <c r="WYI760"/>
      <c r="WYJ760"/>
      <c r="WYK760"/>
      <c r="WYL760"/>
      <c r="WYM760"/>
      <c r="WYN760"/>
      <c r="WYO760"/>
      <c r="WYP760"/>
      <c r="WYQ760"/>
      <c r="WYR760"/>
      <c r="WYS760"/>
      <c r="WYT760"/>
      <c r="WYU760"/>
      <c r="WYV760"/>
      <c r="WYW760"/>
      <c r="WYX760"/>
      <c r="WYY760"/>
      <c r="WYZ760"/>
      <c r="WZA760"/>
      <c r="WZB760"/>
      <c r="WZC760"/>
      <c r="WZD760"/>
      <c r="WZE760"/>
      <c r="WZF760"/>
      <c r="WZG760"/>
      <c r="WZH760"/>
      <c r="WZI760"/>
      <c r="WZJ760"/>
      <c r="WZK760"/>
      <c r="WZL760"/>
      <c r="WZM760"/>
      <c r="WZN760"/>
      <c r="WZO760"/>
      <c r="WZP760"/>
      <c r="WZQ760"/>
      <c r="WZR760"/>
      <c r="WZS760"/>
      <c r="WZT760"/>
      <c r="WZU760"/>
      <c r="WZV760"/>
      <c r="WZW760"/>
      <c r="WZX760"/>
      <c r="WZY760"/>
      <c r="WZZ760"/>
      <c r="XAA760"/>
      <c r="XAB760"/>
      <c r="XAC760"/>
      <c r="XAD760"/>
      <c r="XAE760"/>
      <c r="XAF760"/>
      <c r="XAG760"/>
      <c r="XAH760"/>
      <c r="XAI760"/>
      <c r="XAJ760"/>
      <c r="XAK760"/>
      <c r="XAL760"/>
      <c r="XAM760"/>
      <c r="XAN760"/>
      <c r="XAO760"/>
      <c r="XAP760"/>
      <c r="XAQ760"/>
      <c r="XAR760"/>
      <c r="XAS760"/>
      <c r="XAT760"/>
      <c r="XAU760"/>
      <c r="XAV760"/>
      <c r="XAW760"/>
      <c r="XAX760"/>
      <c r="XAY760"/>
      <c r="XAZ760"/>
      <c r="XBA760"/>
      <c r="XBB760"/>
      <c r="XBC760"/>
      <c r="XBD760"/>
      <c r="XBE760"/>
      <c r="XBF760"/>
      <c r="XBG760"/>
      <c r="XBH760"/>
      <c r="XBI760"/>
      <c r="XBJ760"/>
      <c r="XBK760"/>
      <c r="XBL760"/>
      <c r="XBM760"/>
      <c r="XBN760"/>
      <c r="XBO760"/>
      <c r="XBP760"/>
      <c r="XBQ760"/>
      <c r="XBR760"/>
      <c r="XBS760"/>
      <c r="XBT760"/>
      <c r="XBU760"/>
      <c r="XBV760"/>
      <c r="XBW760"/>
      <c r="XBX760"/>
      <c r="XBY760"/>
      <c r="XBZ760"/>
      <c r="XCA760"/>
      <c r="XCB760"/>
      <c r="XCC760"/>
      <c r="XCD760"/>
      <c r="XCE760"/>
      <c r="XCF760"/>
      <c r="XCG760"/>
      <c r="XCH760"/>
      <c r="XCI760"/>
      <c r="XCJ760"/>
      <c r="XCK760"/>
      <c r="XCL760"/>
      <c r="XCM760"/>
      <c r="XCN760"/>
      <c r="XCO760"/>
      <c r="XCP760"/>
      <c r="XCQ760"/>
      <c r="XCR760"/>
      <c r="XCS760"/>
      <c r="XCT760"/>
      <c r="XCU760"/>
      <c r="XCV760"/>
      <c r="XCW760"/>
      <c r="XCX760"/>
      <c r="XCY760"/>
      <c r="XCZ760"/>
      <c r="XDA760"/>
      <c r="XDB760"/>
      <c r="XDC760"/>
      <c r="XDD760"/>
      <c r="XDE760"/>
      <c r="XDF760"/>
      <c r="XDG760"/>
      <c r="XDH760"/>
      <c r="XDI760"/>
      <c r="XDJ760"/>
      <c r="XDK760"/>
      <c r="XDL760"/>
      <c r="XDM760"/>
      <c r="XDN760"/>
      <c r="XDO760"/>
      <c r="XDP760"/>
      <c r="XDQ760"/>
      <c r="XDR760"/>
      <c r="XDS760"/>
      <c r="XDT760"/>
      <c r="XDU760"/>
      <c r="XDV760"/>
      <c r="XDW760"/>
      <c r="XDX760"/>
      <c r="XDY760"/>
      <c r="XDZ760"/>
      <c r="XEA760"/>
      <c r="XEB760"/>
      <c r="XEC760"/>
      <c r="XED760"/>
      <c r="XEE760"/>
      <c r="XEF760"/>
      <c r="XEG760"/>
      <c r="XEH760"/>
      <c r="XEI760"/>
      <c r="XEJ760"/>
      <c r="XEK760"/>
      <c r="XEL760"/>
      <c r="XEM760"/>
      <c r="XEN760"/>
      <c r="XEO760"/>
      <c r="XEP760"/>
      <c r="XEQ760"/>
      <c r="XER760"/>
      <c r="XES760"/>
      <c r="XET760"/>
      <c r="XEU760"/>
      <c r="XEV760"/>
      <c r="XEW760"/>
      <c r="XEX760"/>
      <c r="XEY760"/>
      <c r="XEZ760"/>
      <c r="XFA760"/>
      <c r="XFB760"/>
      <c r="XFC760"/>
      <c r="XFD760"/>
    </row>
    <row r="761" spans="1:16384" ht="15">
      <c r="A761" s="192"/>
      <c r="B761" s="184"/>
      <c r="C761" s="86" t="s">
        <v>163</v>
      </c>
      <c r="D761" s="62"/>
      <c r="E761" s="60"/>
      <c r="F761" s="82" t="s">
        <v>107</v>
      </c>
      <c r="G761" s="60"/>
      <c r="H761" s="123" t="s">
        <v>167</v>
      </c>
      <c r="I761" s="69"/>
      <c r="J761" s="60"/>
      <c r="K761" s="123" t="s">
        <v>166</v>
      </c>
      <c r="L761" s="60"/>
      <c r="M761" s="152" t="s">
        <v>164</v>
      </c>
      <c r="N761" s="60"/>
      <c r="O761" s="123" t="s">
        <v>167</v>
      </c>
      <c r="P761" s="60"/>
      <c r="Q761" s="60"/>
      <c r="R761" s="60"/>
      <c r="S761" s="123" t="s">
        <v>166</v>
      </c>
      <c r="T761" s="60"/>
      <c r="U761" s="60"/>
      <c r="V761" s="60"/>
      <c r="W761" s="60"/>
      <c r="X761" s="60"/>
      <c r="Y761" s="60"/>
      <c r="Z761" s="60"/>
      <c r="AA761" s="60"/>
      <c r="AB761" s="145"/>
      <c r="AC761" s="60"/>
      <c r="AD761" s="123" t="s">
        <v>166</v>
      </c>
      <c r="AE761" s="60"/>
      <c r="AF761" s="145"/>
      <c r="AG761" s="60"/>
      <c r="AH761" s="60"/>
      <c r="AI761" s="123" t="s">
        <v>166</v>
      </c>
      <c r="AJ761" s="60"/>
      <c r="AK761" s="145"/>
      <c r="AL761" s="60"/>
      <c r="AM761" s="77"/>
      <c r="AN761" s="77"/>
      <c r="AO761" s="155" t="s">
        <v>171</v>
      </c>
      <c r="AP761" s="77"/>
      <c r="AQ761" s="77">
        <f t="shared" si="319"/>
        <v>9</v>
      </c>
      <c r="AR761" s="88">
        <f t="shared" si="320"/>
        <v>102</v>
      </c>
      <c r="AS761" s="79">
        <f t="shared" si="318"/>
        <v>8.8235294117647065E-2</v>
      </c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  <c r="CQ761"/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  <c r="DV761"/>
      <c r="DW761"/>
      <c r="DX761"/>
      <c r="DY761"/>
      <c r="DZ761"/>
      <c r="EA761"/>
      <c r="EB761"/>
      <c r="EC761"/>
      <c r="ED761"/>
      <c r="EE761"/>
      <c r="EF761"/>
      <c r="EG761"/>
      <c r="EH761"/>
      <c r="EI761"/>
      <c r="EJ761"/>
      <c r="EK761"/>
      <c r="EL761"/>
      <c r="EM761"/>
      <c r="EN761"/>
      <c r="EO761"/>
      <c r="EP761"/>
      <c r="EQ761"/>
      <c r="ER761"/>
      <c r="ES761"/>
      <c r="ET761"/>
      <c r="EU761"/>
      <c r="EV761"/>
      <c r="EW761"/>
      <c r="EX761"/>
      <c r="EY761"/>
      <c r="EZ761"/>
      <c r="FA761"/>
      <c r="FB761"/>
      <c r="FC761"/>
      <c r="FD761"/>
      <c r="FE761"/>
      <c r="FF761"/>
      <c r="FG761"/>
      <c r="FH761"/>
      <c r="FI761"/>
      <c r="FJ761"/>
      <c r="FK761"/>
      <c r="FL761"/>
      <c r="FM761"/>
      <c r="FN761"/>
      <c r="FO761"/>
      <c r="FP761"/>
      <c r="FQ761"/>
      <c r="FR761"/>
      <c r="FS761"/>
      <c r="FT761"/>
      <c r="FU761"/>
      <c r="FV761"/>
      <c r="FW761"/>
      <c r="FX761"/>
      <c r="FY761"/>
      <c r="FZ761"/>
      <c r="GA761"/>
      <c r="GB761"/>
      <c r="GC761"/>
      <c r="GD761"/>
      <c r="GE761"/>
      <c r="GF761"/>
      <c r="GG761"/>
      <c r="GH761"/>
      <c r="GI761"/>
      <c r="GJ761"/>
      <c r="GK761"/>
      <c r="GL761"/>
      <c r="GM761"/>
      <c r="GN761"/>
      <c r="GO761"/>
      <c r="GP761"/>
      <c r="GQ761"/>
      <c r="GR761"/>
      <c r="GS761"/>
      <c r="GT761"/>
      <c r="GU761"/>
      <c r="GV761"/>
      <c r="GW761"/>
      <c r="GX761"/>
      <c r="GY761"/>
      <c r="GZ761"/>
      <c r="HA761"/>
      <c r="HB761"/>
      <c r="HC761"/>
      <c r="HD761"/>
      <c r="HE761"/>
      <c r="HF761"/>
      <c r="HG761"/>
      <c r="HH761"/>
      <c r="HI761"/>
      <c r="HJ761"/>
      <c r="HK761"/>
      <c r="HL761"/>
      <c r="HM761"/>
      <c r="HN761"/>
      <c r="HO761"/>
      <c r="HP761"/>
      <c r="HQ761"/>
      <c r="HR761"/>
      <c r="HS761"/>
      <c r="HT761"/>
      <c r="HU761"/>
      <c r="HV761"/>
      <c r="HW761"/>
      <c r="HX761"/>
      <c r="HY761"/>
      <c r="HZ761"/>
      <c r="IA761"/>
      <c r="IB761"/>
      <c r="IC761"/>
      <c r="ID761"/>
      <c r="IE761"/>
      <c r="IF761"/>
      <c r="IG761"/>
      <c r="IH761"/>
      <c r="II761"/>
      <c r="IJ761"/>
      <c r="IK761"/>
      <c r="IL761"/>
      <c r="IM761"/>
      <c r="IN761"/>
      <c r="IO761"/>
      <c r="IP761"/>
      <c r="IQ761"/>
      <c r="IR761"/>
      <c r="IS761"/>
      <c r="IT761"/>
      <c r="IU761"/>
      <c r="IV761"/>
      <c r="IW761"/>
      <c r="IX761"/>
      <c r="IY761"/>
      <c r="IZ761"/>
      <c r="JA761"/>
      <c r="JB761"/>
      <c r="JC761"/>
      <c r="JD761"/>
      <c r="JE761"/>
      <c r="JF761"/>
      <c r="JG761"/>
      <c r="JH761"/>
      <c r="JI761"/>
      <c r="JJ761"/>
      <c r="JK761"/>
      <c r="JL761"/>
      <c r="JM761"/>
      <c r="JN761"/>
      <c r="JO761"/>
      <c r="JP761"/>
      <c r="JQ761"/>
      <c r="JR761"/>
      <c r="JS761"/>
      <c r="JT761"/>
      <c r="JU761"/>
      <c r="JV761"/>
      <c r="JW761"/>
      <c r="JX761"/>
      <c r="JY761"/>
      <c r="JZ761"/>
      <c r="KA761"/>
      <c r="KB761"/>
      <c r="KC761"/>
      <c r="KD761"/>
      <c r="KE761"/>
      <c r="KF761"/>
      <c r="KG761"/>
      <c r="KH761"/>
      <c r="KI761"/>
      <c r="KJ761"/>
      <c r="KK761"/>
      <c r="KL761"/>
      <c r="KM761"/>
      <c r="KN761"/>
      <c r="KO761"/>
      <c r="KP761"/>
      <c r="KQ761"/>
      <c r="KR761"/>
      <c r="KS761"/>
      <c r="KT761"/>
      <c r="KU761"/>
      <c r="KV761"/>
      <c r="KW761"/>
      <c r="KX761"/>
      <c r="KY761"/>
      <c r="KZ761"/>
      <c r="LA761"/>
      <c r="LB761"/>
      <c r="LC761"/>
      <c r="LD761"/>
      <c r="LE761"/>
      <c r="LF761"/>
      <c r="LG761"/>
      <c r="LH761"/>
      <c r="LI761"/>
      <c r="LJ761"/>
      <c r="LK761"/>
      <c r="LL761"/>
      <c r="LM761"/>
      <c r="LN761"/>
      <c r="LO761"/>
      <c r="LP761"/>
      <c r="LQ761"/>
      <c r="LR761"/>
      <c r="LS761"/>
      <c r="LT761"/>
      <c r="LU761"/>
      <c r="LV761"/>
      <c r="LW761"/>
      <c r="LX761"/>
      <c r="LY761"/>
      <c r="LZ761"/>
      <c r="MA761"/>
      <c r="MB761"/>
      <c r="MC761"/>
      <c r="MD761"/>
      <c r="ME761"/>
      <c r="MF761"/>
      <c r="MG761"/>
      <c r="MH761"/>
      <c r="MI761"/>
      <c r="MJ761"/>
      <c r="MK761"/>
      <c r="ML761"/>
      <c r="MM761"/>
      <c r="MN761"/>
      <c r="MO761"/>
      <c r="MP761"/>
      <c r="MQ761"/>
      <c r="MR761"/>
      <c r="MS761"/>
      <c r="MT761"/>
      <c r="MU761"/>
      <c r="MV761"/>
      <c r="MW761"/>
      <c r="MX761"/>
      <c r="MY761"/>
      <c r="MZ761"/>
      <c r="NA761"/>
      <c r="NB761"/>
      <c r="NC761"/>
      <c r="ND761"/>
      <c r="NE761"/>
      <c r="NF761"/>
      <c r="NG761"/>
      <c r="NH761"/>
      <c r="NI761"/>
      <c r="NJ761"/>
      <c r="NK761"/>
      <c r="NL761"/>
      <c r="NM761"/>
      <c r="NN761"/>
      <c r="NO761"/>
      <c r="NP761"/>
      <c r="NQ761"/>
      <c r="NR761"/>
      <c r="NS761"/>
      <c r="NT761"/>
      <c r="NU761"/>
      <c r="NV761"/>
      <c r="NW761"/>
      <c r="NX761"/>
      <c r="NY761"/>
      <c r="NZ761"/>
      <c r="OA761"/>
      <c r="OB761"/>
      <c r="OC761"/>
      <c r="OD761"/>
      <c r="OE761"/>
      <c r="OF761"/>
      <c r="OG761"/>
      <c r="OH761"/>
      <c r="OI761"/>
      <c r="OJ761"/>
      <c r="OK761"/>
      <c r="OL761"/>
      <c r="OM761"/>
      <c r="ON761"/>
      <c r="OO761"/>
      <c r="OP761"/>
      <c r="OQ761"/>
      <c r="OR761"/>
      <c r="OS761"/>
      <c r="OT761"/>
      <c r="OU761"/>
      <c r="OV761"/>
      <c r="OW761"/>
      <c r="OX761"/>
      <c r="OY761"/>
      <c r="OZ761"/>
      <c r="PA761"/>
      <c r="PB761"/>
      <c r="PC761"/>
      <c r="PD761"/>
      <c r="PE761"/>
      <c r="PF761"/>
      <c r="PG761"/>
      <c r="PH761"/>
      <c r="PI761"/>
      <c r="PJ761"/>
      <c r="PK761"/>
      <c r="PL761"/>
      <c r="PM761"/>
      <c r="PN761"/>
      <c r="PO761"/>
      <c r="PP761"/>
      <c r="PQ761"/>
      <c r="PR761"/>
      <c r="PS761"/>
      <c r="PT761"/>
      <c r="PU761"/>
      <c r="PV761"/>
      <c r="PW761"/>
      <c r="PX761"/>
      <c r="PY761"/>
      <c r="PZ761"/>
      <c r="QA761"/>
      <c r="QB761"/>
      <c r="QC761"/>
      <c r="QD761"/>
      <c r="QE761"/>
      <c r="QF761"/>
      <c r="QG761"/>
      <c r="QH761"/>
      <c r="QI761"/>
      <c r="QJ761"/>
      <c r="QK761"/>
      <c r="QL761"/>
      <c r="QM761"/>
      <c r="QN761"/>
      <c r="QO761"/>
      <c r="QP761"/>
      <c r="QQ761"/>
      <c r="QR761"/>
      <c r="QS761"/>
      <c r="QT761"/>
      <c r="QU761"/>
      <c r="QV761"/>
      <c r="QW761"/>
      <c r="QX761"/>
      <c r="QY761"/>
      <c r="QZ761"/>
      <c r="RA761"/>
      <c r="RB761"/>
      <c r="RC761"/>
      <c r="RD761"/>
      <c r="RE761"/>
      <c r="RF761"/>
      <c r="RG761"/>
      <c r="RH761"/>
      <c r="RI761"/>
      <c r="RJ761"/>
      <c r="RK761"/>
      <c r="RL761"/>
      <c r="RM761"/>
      <c r="RN761"/>
      <c r="RO761"/>
      <c r="RP761"/>
      <c r="RQ761"/>
      <c r="RR761"/>
      <c r="RS761"/>
      <c r="RT761"/>
      <c r="RU761"/>
      <c r="RV761"/>
      <c r="RW761"/>
      <c r="RX761"/>
      <c r="RY761"/>
      <c r="RZ761"/>
      <c r="SA761"/>
      <c r="SB761"/>
      <c r="SC761"/>
      <c r="SD761"/>
      <c r="SE761"/>
      <c r="SF761"/>
      <c r="SG761"/>
      <c r="SH761"/>
      <c r="SI761"/>
      <c r="SJ761"/>
      <c r="SK761"/>
      <c r="SL761"/>
      <c r="SM761"/>
      <c r="SN761"/>
      <c r="SO761"/>
      <c r="SP761"/>
      <c r="SQ761"/>
      <c r="SR761"/>
      <c r="SS761"/>
      <c r="ST761"/>
      <c r="SU761"/>
      <c r="SV761"/>
      <c r="SW761"/>
      <c r="SX761"/>
      <c r="SY761"/>
      <c r="SZ761"/>
      <c r="TA761"/>
      <c r="TB761"/>
      <c r="TC761"/>
      <c r="TD761"/>
      <c r="TE761"/>
      <c r="TF761"/>
      <c r="TG761"/>
      <c r="TH761"/>
      <c r="TI761"/>
      <c r="TJ761"/>
      <c r="TK761"/>
      <c r="TL761"/>
      <c r="TM761"/>
      <c r="TN761"/>
      <c r="TO761"/>
      <c r="TP761"/>
      <c r="TQ761"/>
      <c r="TR761"/>
      <c r="TS761"/>
      <c r="TT761"/>
      <c r="TU761"/>
      <c r="TV761"/>
      <c r="TW761"/>
      <c r="TX761"/>
      <c r="TY761"/>
      <c r="TZ761"/>
      <c r="UA761"/>
      <c r="UB761"/>
      <c r="UC761"/>
      <c r="UD761"/>
      <c r="UE761"/>
      <c r="UF761"/>
      <c r="UG761"/>
      <c r="UH761"/>
      <c r="UI761"/>
      <c r="UJ761"/>
      <c r="UK761"/>
      <c r="UL761"/>
      <c r="UM761"/>
      <c r="UN761"/>
      <c r="UO761"/>
      <c r="UP761"/>
      <c r="UQ761"/>
      <c r="UR761"/>
      <c r="US761"/>
      <c r="UT761"/>
      <c r="UU761"/>
      <c r="UV761"/>
      <c r="UW761"/>
      <c r="UX761"/>
      <c r="UY761"/>
      <c r="UZ761"/>
      <c r="VA761"/>
      <c r="VB761"/>
      <c r="VC761"/>
      <c r="VD761"/>
      <c r="VE761"/>
      <c r="VF761"/>
      <c r="VG761"/>
      <c r="VH761"/>
      <c r="VI761"/>
      <c r="VJ761"/>
      <c r="VK761"/>
      <c r="VL761"/>
      <c r="VM761"/>
      <c r="VN761"/>
      <c r="VO761"/>
      <c r="VP761"/>
      <c r="VQ761"/>
      <c r="VR761"/>
      <c r="VS761"/>
      <c r="VT761"/>
      <c r="VU761"/>
      <c r="VV761"/>
      <c r="VW761"/>
      <c r="VX761"/>
      <c r="VY761"/>
      <c r="VZ761"/>
      <c r="WA761"/>
      <c r="WB761"/>
      <c r="WC761"/>
      <c r="WD761"/>
      <c r="WE761"/>
      <c r="WF761"/>
      <c r="WG761"/>
      <c r="WH761"/>
      <c r="WI761"/>
      <c r="WJ761"/>
      <c r="WK761"/>
      <c r="WL761"/>
      <c r="WM761"/>
      <c r="WN761"/>
      <c r="WO761"/>
      <c r="WP761"/>
      <c r="WQ761"/>
      <c r="WR761"/>
      <c r="WS761"/>
      <c r="WT761"/>
      <c r="WU761"/>
      <c r="WV761"/>
      <c r="WW761"/>
      <c r="WX761"/>
      <c r="WY761"/>
      <c r="WZ761"/>
      <c r="XA761"/>
      <c r="XB761"/>
      <c r="XC761"/>
      <c r="XD761"/>
      <c r="XE761"/>
      <c r="XF761"/>
      <c r="XG761"/>
      <c r="XH761"/>
      <c r="XI761"/>
      <c r="XJ761"/>
      <c r="XK761"/>
      <c r="XL761"/>
      <c r="XM761"/>
      <c r="XN761"/>
      <c r="XO761"/>
      <c r="XP761"/>
      <c r="XQ761"/>
      <c r="XR761"/>
      <c r="XS761"/>
      <c r="XT761"/>
      <c r="XU761"/>
      <c r="XV761"/>
      <c r="XW761"/>
      <c r="XX761"/>
      <c r="XY761"/>
      <c r="XZ761"/>
      <c r="YA761"/>
      <c r="YB761"/>
      <c r="YC761"/>
      <c r="YD761"/>
      <c r="YE761"/>
      <c r="YF761"/>
      <c r="YG761"/>
      <c r="YH761"/>
      <c r="YI761"/>
      <c r="YJ761"/>
      <c r="YK761"/>
      <c r="YL761"/>
      <c r="YM761"/>
      <c r="YN761"/>
      <c r="YO761"/>
      <c r="YP761"/>
      <c r="YQ761"/>
      <c r="YR761"/>
      <c r="YS761"/>
      <c r="YT761"/>
      <c r="YU761"/>
      <c r="YV761"/>
      <c r="YW761"/>
      <c r="YX761"/>
      <c r="YY761"/>
      <c r="YZ761"/>
      <c r="ZA761"/>
      <c r="ZB761"/>
      <c r="ZC761"/>
      <c r="ZD761"/>
      <c r="ZE761"/>
      <c r="ZF761"/>
      <c r="ZG761"/>
      <c r="ZH761"/>
      <c r="ZI761"/>
      <c r="ZJ761"/>
      <c r="ZK761"/>
      <c r="ZL761"/>
      <c r="ZM761"/>
      <c r="ZN761"/>
      <c r="ZO761"/>
      <c r="ZP761"/>
      <c r="ZQ761"/>
      <c r="ZR761"/>
      <c r="ZS761"/>
      <c r="ZT761"/>
      <c r="ZU761"/>
      <c r="ZV761"/>
      <c r="ZW761"/>
      <c r="ZX761"/>
      <c r="ZY761"/>
      <c r="ZZ761"/>
      <c r="AAA761"/>
      <c r="AAB761"/>
      <c r="AAC761"/>
      <c r="AAD761"/>
      <c r="AAE761"/>
      <c r="AAF761"/>
      <c r="AAG761"/>
      <c r="AAH761"/>
      <c r="AAI761"/>
      <c r="AAJ761"/>
      <c r="AAK761"/>
      <c r="AAL761"/>
      <c r="AAM761"/>
      <c r="AAN761"/>
      <c r="AAO761"/>
      <c r="AAP761"/>
      <c r="AAQ761"/>
      <c r="AAR761"/>
      <c r="AAS761"/>
      <c r="AAT761"/>
      <c r="AAU761"/>
      <c r="AAV761"/>
      <c r="AAW761"/>
      <c r="AAX761"/>
      <c r="AAY761"/>
      <c r="AAZ761"/>
      <c r="ABA761"/>
      <c r="ABB761"/>
      <c r="ABC761"/>
      <c r="ABD761"/>
      <c r="ABE761"/>
      <c r="ABF761"/>
      <c r="ABG761"/>
      <c r="ABH761"/>
      <c r="ABI761"/>
      <c r="ABJ761"/>
      <c r="ABK761"/>
      <c r="ABL761"/>
      <c r="ABM761"/>
      <c r="ABN761"/>
      <c r="ABO761"/>
      <c r="ABP761"/>
      <c r="ABQ761"/>
      <c r="ABR761"/>
      <c r="ABS761"/>
      <c r="ABT761"/>
      <c r="ABU761"/>
      <c r="ABV761"/>
      <c r="ABW761"/>
      <c r="ABX761"/>
      <c r="ABY761"/>
      <c r="ABZ761"/>
      <c r="ACA761"/>
      <c r="ACB761"/>
      <c r="ACC761"/>
      <c r="ACD761"/>
      <c r="ACE761"/>
      <c r="ACF761"/>
      <c r="ACG761"/>
      <c r="ACH761"/>
      <c r="ACI761"/>
      <c r="ACJ761"/>
      <c r="ACK761"/>
      <c r="ACL761"/>
      <c r="ACM761"/>
      <c r="ACN761"/>
      <c r="ACO761"/>
      <c r="ACP761"/>
      <c r="ACQ761"/>
      <c r="ACR761"/>
      <c r="ACS761"/>
      <c r="ACT761"/>
      <c r="ACU761"/>
      <c r="ACV761"/>
      <c r="ACW761"/>
      <c r="ACX761"/>
      <c r="ACY761"/>
      <c r="ACZ761"/>
      <c r="ADA761"/>
      <c r="ADB761"/>
      <c r="ADC761"/>
      <c r="ADD761"/>
      <c r="ADE761"/>
      <c r="ADF761"/>
      <c r="ADG761"/>
      <c r="ADH761"/>
      <c r="ADI761"/>
      <c r="ADJ761"/>
      <c r="ADK761"/>
      <c r="ADL761"/>
      <c r="ADM761"/>
      <c r="ADN761"/>
      <c r="ADO761"/>
      <c r="ADP761"/>
      <c r="ADQ761"/>
      <c r="ADR761"/>
      <c r="ADS761"/>
      <c r="ADT761"/>
      <c r="ADU761"/>
      <c r="ADV761"/>
      <c r="ADW761"/>
      <c r="ADX761"/>
      <c r="ADY761"/>
      <c r="ADZ761"/>
      <c r="AEA761"/>
      <c r="AEB761"/>
      <c r="AEC761"/>
      <c r="AED761"/>
      <c r="AEE761"/>
      <c r="AEF761"/>
      <c r="AEG761"/>
      <c r="AEH761"/>
      <c r="AEI761"/>
      <c r="AEJ761"/>
      <c r="AEK761"/>
      <c r="AEL761"/>
      <c r="AEM761"/>
      <c r="AEN761"/>
      <c r="AEO761"/>
      <c r="AEP761"/>
      <c r="AEQ761"/>
      <c r="AER761"/>
      <c r="AES761"/>
      <c r="AET761"/>
      <c r="AEU761"/>
      <c r="AEV761"/>
      <c r="AEW761"/>
      <c r="AEX761"/>
      <c r="AEY761"/>
      <c r="AEZ761"/>
      <c r="AFA761"/>
      <c r="AFB761"/>
      <c r="AFC761"/>
      <c r="AFD761"/>
      <c r="AFE761"/>
      <c r="AFF761"/>
      <c r="AFG761"/>
      <c r="AFH761"/>
      <c r="AFI761"/>
      <c r="AFJ761"/>
      <c r="AFK761"/>
      <c r="AFL761"/>
      <c r="AFM761"/>
      <c r="AFN761"/>
      <c r="AFO761"/>
      <c r="AFP761"/>
      <c r="AFQ761"/>
      <c r="AFR761"/>
      <c r="AFS761"/>
      <c r="AFT761"/>
      <c r="AFU761"/>
      <c r="AFV761"/>
      <c r="AFW761"/>
      <c r="AFX761"/>
      <c r="AFY761"/>
      <c r="AFZ761"/>
      <c r="AGA761"/>
      <c r="AGB761"/>
      <c r="AGC761"/>
      <c r="AGD761"/>
      <c r="AGE761"/>
      <c r="AGF761"/>
      <c r="AGG761"/>
      <c r="AGH761"/>
      <c r="AGI761"/>
      <c r="AGJ761"/>
      <c r="AGK761"/>
      <c r="AGL761"/>
      <c r="AGM761"/>
      <c r="AGN761"/>
      <c r="AGO761"/>
      <c r="AGP761"/>
      <c r="AGQ761"/>
      <c r="AGR761"/>
      <c r="AGS761"/>
      <c r="AGT761"/>
      <c r="AGU761"/>
      <c r="AGV761"/>
      <c r="AGW761"/>
      <c r="AGX761"/>
      <c r="AGY761"/>
      <c r="AGZ761"/>
      <c r="AHA761"/>
      <c r="AHB761"/>
      <c r="AHC761"/>
      <c r="AHD761"/>
      <c r="AHE761"/>
      <c r="AHF761"/>
      <c r="AHG761"/>
      <c r="AHH761"/>
      <c r="AHI761"/>
      <c r="AHJ761"/>
      <c r="AHK761"/>
      <c r="AHL761"/>
      <c r="AHM761"/>
      <c r="AHN761"/>
      <c r="AHO761"/>
      <c r="AHP761"/>
      <c r="AHQ761"/>
      <c r="AHR761"/>
      <c r="AHS761"/>
      <c r="AHT761"/>
      <c r="AHU761"/>
      <c r="AHV761"/>
      <c r="AHW761"/>
      <c r="AHX761"/>
      <c r="AHY761"/>
      <c r="AHZ761"/>
      <c r="AIA761"/>
      <c r="AIB761"/>
      <c r="AIC761"/>
      <c r="AID761"/>
      <c r="AIE761"/>
      <c r="AIF761"/>
      <c r="AIG761"/>
      <c r="AIH761"/>
      <c r="AII761"/>
      <c r="AIJ761"/>
      <c r="AIK761"/>
      <c r="AIL761"/>
      <c r="AIM761"/>
      <c r="AIN761"/>
      <c r="AIO761"/>
      <c r="AIP761"/>
      <c r="AIQ761"/>
      <c r="AIR761"/>
      <c r="AIS761"/>
      <c r="AIT761"/>
      <c r="AIU761"/>
      <c r="AIV761"/>
      <c r="AIW761"/>
      <c r="AIX761"/>
      <c r="AIY761"/>
      <c r="AIZ761"/>
      <c r="AJA761"/>
      <c r="AJB761"/>
      <c r="AJC761"/>
      <c r="AJD761"/>
      <c r="AJE761"/>
      <c r="AJF761"/>
      <c r="AJG761"/>
      <c r="AJH761"/>
      <c r="AJI761"/>
      <c r="AJJ761"/>
      <c r="AJK761"/>
      <c r="AJL761"/>
      <c r="AJM761"/>
      <c r="AJN761"/>
      <c r="AJO761"/>
      <c r="AJP761"/>
      <c r="AJQ761"/>
      <c r="AJR761"/>
      <c r="AJS761"/>
      <c r="AJT761"/>
      <c r="AJU761"/>
      <c r="AJV761"/>
      <c r="AJW761"/>
      <c r="AJX761"/>
      <c r="AJY761"/>
      <c r="AJZ761"/>
      <c r="AKA761"/>
      <c r="AKB761"/>
      <c r="AKC761"/>
      <c r="AKD761"/>
      <c r="AKE761"/>
      <c r="AKF761"/>
      <c r="AKG761"/>
      <c r="AKH761"/>
      <c r="AKI761"/>
      <c r="AKJ761"/>
      <c r="AKK761"/>
      <c r="AKL761"/>
      <c r="AKM761"/>
      <c r="AKN761"/>
      <c r="AKO761"/>
      <c r="AKP761"/>
      <c r="AKQ761"/>
      <c r="AKR761"/>
      <c r="AKS761"/>
      <c r="AKT761"/>
      <c r="AKU761"/>
      <c r="AKV761"/>
      <c r="AKW761"/>
      <c r="AKX761"/>
      <c r="AKY761"/>
      <c r="AKZ761"/>
      <c r="ALA761"/>
      <c r="ALB761"/>
      <c r="ALC761"/>
      <c r="ALD761"/>
      <c r="ALE761"/>
      <c r="ALF761"/>
      <c r="ALG761"/>
      <c r="ALH761"/>
      <c r="ALI761"/>
      <c r="ALJ761"/>
      <c r="ALK761"/>
      <c r="ALL761"/>
      <c r="ALM761"/>
      <c r="ALN761"/>
      <c r="ALO761"/>
      <c r="ALP761"/>
      <c r="ALQ761"/>
      <c r="ALR761"/>
      <c r="ALS761"/>
      <c r="ALT761"/>
      <c r="ALU761"/>
      <c r="ALV761"/>
      <c r="ALW761"/>
      <c r="ALX761"/>
      <c r="ALY761"/>
      <c r="ALZ761"/>
      <c r="AMA761"/>
      <c r="AMB761"/>
      <c r="AMC761"/>
      <c r="AMD761"/>
      <c r="AME761"/>
      <c r="AMF761"/>
      <c r="AMG761"/>
      <c r="AMH761"/>
      <c r="AMI761"/>
      <c r="AMJ761"/>
      <c r="AMK761"/>
      <c r="AML761"/>
      <c r="AMM761"/>
      <c r="AMN761"/>
      <c r="AMO761"/>
      <c r="AMP761"/>
      <c r="AMQ761"/>
      <c r="AMR761"/>
      <c r="AMS761"/>
      <c r="AMT761"/>
      <c r="AMU761"/>
      <c r="AMV761"/>
      <c r="AMW761"/>
      <c r="AMX761"/>
      <c r="AMY761"/>
      <c r="AMZ761"/>
      <c r="ANA761"/>
      <c r="ANB761"/>
      <c r="ANC761"/>
      <c r="AND761"/>
      <c r="ANE761"/>
      <c r="ANF761"/>
      <c r="ANG761"/>
      <c r="ANH761"/>
      <c r="ANI761"/>
      <c r="ANJ761"/>
      <c r="ANK761"/>
      <c r="ANL761"/>
      <c r="ANM761"/>
      <c r="ANN761"/>
      <c r="ANO761"/>
      <c r="ANP761"/>
      <c r="ANQ761"/>
      <c r="ANR761"/>
      <c r="ANS761"/>
      <c r="ANT761"/>
      <c r="ANU761"/>
      <c r="ANV761"/>
      <c r="ANW761"/>
      <c r="ANX761"/>
      <c r="ANY761"/>
      <c r="ANZ761"/>
      <c r="AOA761"/>
      <c r="AOB761"/>
      <c r="AOC761"/>
      <c r="AOD761"/>
      <c r="AOE761"/>
      <c r="AOF761"/>
      <c r="AOG761"/>
      <c r="AOH761"/>
      <c r="AOI761"/>
      <c r="AOJ761"/>
      <c r="AOK761"/>
      <c r="AOL761"/>
      <c r="AOM761"/>
      <c r="AON761"/>
      <c r="AOO761"/>
      <c r="AOP761"/>
      <c r="AOQ761"/>
      <c r="AOR761"/>
      <c r="AOS761"/>
      <c r="AOT761"/>
      <c r="AOU761"/>
      <c r="AOV761"/>
      <c r="AOW761"/>
      <c r="AOX761"/>
      <c r="AOY761"/>
      <c r="AOZ761"/>
      <c r="APA761"/>
      <c r="APB761"/>
      <c r="APC761"/>
      <c r="APD761"/>
      <c r="APE761"/>
      <c r="APF761"/>
      <c r="APG761"/>
      <c r="APH761"/>
      <c r="API761"/>
      <c r="APJ761"/>
      <c r="APK761"/>
      <c r="APL761"/>
      <c r="APM761"/>
      <c r="APN761"/>
      <c r="APO761"/>
      <c r="APP761"/>
      <c r="APQ761"/>
      <c r="APR761"/>
      <c r="APS761"/>
      <c r="APT761"/>
      <c r="APU761"/>
      <c r="APV761"/>
      <c r="APW761"/>
      <c r="APX761"/>
      <c r="APY761"/>
      <c r="APZ761"/>
      <c r="AQA761"/>
      <c r="AQB761"/>
      <c r="AQC761"/>
      <c r="AQD761"/>
      <c r="AQE761"/>
      <c r="AQF761"/>
      <c r="AQG761"/>
      <c r="AQH761"/>
      <c r="AQI761"/>
      <c r="AQJ761"/>
      <c r="AQK761"/>
      <c r="AQL761"/>
      <c r="AQM761"/>
      <c r="AQN761"/>
      <c r="AQO761"/>
      <c r="AQP761"/>
      <c r="AQQ761"/>
      <c r="AQR761"/>
      <c r="AQS761"/>
      <c r="AQT761"/>
      <c r="AQU761"/>
      <c r="AQV761"/>
      <c r="AQW761"/>
      <c r="AQX761"/>
      <c r="AQY761"/>
      <c r="AQZ761"/>
      <c r="ARA761"/>
      <c r="ARB761"/>
      <c r="ARC761"/>
      <c r="ARD761"/>
      <c r="ARE761"/>
      <c r="ARF761"/>
      <c r="ARG761"/>
      <c r="ARH761"/>
      <c r="ARI761"/>
      <c r="ARJ761"/>
      <c r="ARK761"/>
      <c r="ARL761"/>
      <c r="ARM761"/>
      <c r="ARN761"/>
      <c r="ARO761"/>
      <c r="ARP761"/>
      <c r="ARQ761"/>
      <c r="ARR761"/>
      <c r="ARS761"/>
      <c r="ART761"/>
      <c r="ARU761"/>
      <c r="ARV761"/>
      <c r="ARW761"/>
      <c r="ARX761"/>
      <c r="ARY761"/>
      <c r="ARZ761"/>
      <c r="ASA761"/>
      <c r="ASB761"/>
      <c r="ASC761"/>
      <c r="ASD761"/>
      <c r="ASE761"/>
      <c r="ASF761"/>
      <c r="ASG761"/>
      <c r="ASH761"/>
      <c r="ASI761"/>
      <c r="ASJ761"/>
      <c r="ASK761"/>
      <c r="ASL761"/>
      <c r="ASM761"/>
      <c r="ASN761"/>
      <c r="ASO761"/>
      <c r="ASP761"/>
      <c r="ASQ761"/>
      <c r="ASR761"/>
      <c r="ASS761"/>
      <c r="AST761"/>
      <c r="ASU761"/>
      <c r="ASV761"/>
      <c r="ASW761"/>
      <c r="ASX761"/>
      <c r="ASY761"/>
      <c r="ASZ761"/>
      <c r="ATA761"/>
      <c r="ATB761"/>
      <c r="ATC761"/>
      <c r="ATD761"/>
      <c r="ATE761"/>
      <c r="ATF761"/>
      <c r="ATG761"/>
      <c r="ATH761"/>
      <c r="ATI761"/>
      <c r="ATJ761"/>
      <c r="ATK761"/>
      <c r="ATL761"/>
      <c r="ATM761"/>
      <c r="ATN761"/>
      <c r="ATO761"/>
      <c r="ATP761"/>
      <c r="ATQ761"/>
      <c r="ATR761"/>
      <c r="ATS761"/>
      <c r="ATT761"/>
      <c r="ATU761"/>
      <c r="ATV761"/>
      <c r="ATW761"/>
      <c r="ATX761"/>
      <c r="ATY761"/>
      <c r="ATZ761"/>
      <c r="AUA761"/>
      <c r="AUB761"/>
      <c r="AUC761"/>
      <c r="AUD761"/>
      <c r="AUE761"/>
      <c r="AUF761"/>
      <c r="AUG761"/>
      <c r="AUH761"/>
      <c r="AUI761"/>
      <c r="AUJ761"/>
      <c r="AUK761"/>
      <c r="AUL761"/>
      <c r="AUM761"/>
      <c r="AUN761"/>
      <c r="AUO761"/>
      <c r="AUP761"/>
      <c r="AUQ761"/>
      <c r="AUR761"/>
      <c r="AUS761"/>
      <c r="AUT761"/>
      <c r="AUU761"/>
      <c r="AUV761"/>
      <c r="AUW761"/>
      <c r="AUX761"/>
      <c r="AUY761"/>
      <c r="AUZ761"/>
      <c r="AVA761"/>
      <c r="AVB761"/>
      <c r="AVC761"/>
      <c r="AVD761"/>
      <c r="AVE761"/>
      <c r="AVF761"/>
      <c r="AVG761"/>
      <c r="AVH761"/>
      <c r="AVI761"/>
      <c r="AVJ761"/>
      <c r="AVK761"/>
      <c r="AVL761"/>
      <c r="AVM761"/>
      <c r="AVN761"/>
      <c r="AVO761"/>
      <c r="AVP761"/>
      <c r="AVQ761"/>
      <c r="AVR761"/>
      <c r="AVS761"/>
      <c r="AVT761"/>
      <c r="AVU761"/>
      <c r="AVV761"/>
      <c r="AVW761"/>
      <c r="AVX761"/>
      <c r="AVY761"/>
      <c r="AVZ761"/>
      <c r="AWA761"/>
      <c r="AWB761"/>
      <c r="AWC761"/>
      <c r="AWD761"/>
      <c r="AWE761"/>
      <c r="AWF761"/>
      <c r="AWG761"/>
      <c r="AWH761"/>
      <c r="AWI761"/>
      <c r="AWJ761"/>
      <c r="AWK761"/>
      <c r="AWL761"/>
      <c r="AWM761"/>
      <c r="AWN761"/>
      <c r="AWO761"/>
      <c r="AWP761"/>
      <c r="AWQ761"/>
      <c r="AWR761"/>
      <c r="AWS761"/>
      <c r="AWT761"/>
      <c r="AWU761"/>
      <c r="AWV761"/>
      <c r="AWW761"/>
      <c r="AWX761"/>
      <c r="AWY761"/>
      <c r="AWZ761"/>
      <c r="AXA761"/>
      <c r="AXB761"/>
      <c r="AXC761"/>
      <c r="AXD761"/>
      <c r="AXE761"/>
      <c r="AXF761"/>
      <c r="AXG761"/>
      <c r="AXH761"/>
      <c r="AXI761"/>
      <c r="AXJ761"/>
      <c r="AXK761"/>
      <c r="AXL761"/>
      <c r="AXM761"/>
      <c r="AXN761"/>
      <c r="AXO761"/>
      <c r="AXP761"/>
      <c r="AXQ761"/>
      <c r="AXR761"/>
      <c r="AXS761"/>
      <c r="AXT761"/>
      <c r="AXU761"/>
      <c r="AXV761"/>
      <c r="AXW761"/>
      <c r="AXX761"/>
      <c r="AXY761"/>
      <c r="AXZ761"/>
      <c r="AYA761"/>
      <c r="AYB761"/>
      <c r="AYC761"/>
      <c r="AYD761"/>
      <c r="AYE761"/>
      <c r="AYF761"/>
      <c r="AYG761"/>
      <c r="AYH761"/>
      <c r="AYI761"/>
      <c r="AYJ761"/>
      <c r="AYK761"/>
      <c r="AYL761"/>
      <c r="AYM761"/>
      <c r="AYN761"/>
      <c r="AYO761"/>
      <c r="AYP761"/>
      <c r="AYQ761"/>
      <c r="AYR761"/>
      <c r="AYS761"/>
      <c r="AYT761"/>
      <c r="AYU761"/>
      <c r="AYV761"/>
      <c r="AYW761"/>
      <c r="AYX761"/>
      <c r="AYY761"/>
      <c r="AYZ761"/>
      <c r="AZA761"/>
      <c r="AZB761"/>
      <c r="AZC761"/>
      <c r="AZD761"/>
      <c r="AZE761"/>
      <c r="AZF761"/>
      <c r="AZG761"/>
      <c r="AZH761"/>
      <c r="AZI761"/>
      <c r="AZJ761"/>
      <c r="AZK761"/>
      <c r="AZL761"/>
      <c r="AZM761"/>
      <c r="AZN761"/>
      <c r="AZO761"/>
      <c r="AZP761"/>
      <c r="AZQ761"/>
      <c r="AZR761"/>
      <c r="AZS761"/>
      <c r="AZT761"/>
      <c r="AZU761"/>
      <c r="AZV761"/>
      <c r="AZW761"/>
      <c r="AZX761"/>
      <c r="AZY761"/>
      <c r="AZZ761"/>
      <c r="BAA761"/>
      <c r="BAB761"/>
      <c r="BAC761"/>
      <c r="BAD761"/>
      <c r="BAE761"/>
      <c r="BAF761"/>
      <c r="BAG761"/>
      <c r="BAH761"/>
      <c r="BAI761"/>
      <c r="BAJ761"/>
      <c r="BAK761"/>
      <c r="BAL761"/>
      <c r="BAM761"/>
      <c r="BAN761"/>
      <c r="BAO761"/>
      <c r="BAP761"/>
      <c r="BAQ761"/>
      <c r="BAR761"/>
      <c r="BAS761"/>
      <c r="BAT761"/>
      <c r="BAU761"/>
      <c r="BAV761"/>
      <c r="BAW761"/>
      <c r="BAX761"/>
      <c r="BAY761"/>
      <c r="BAZ761"/>
      <c r="BBA761"/>
      <c r="BBB761"/>
      <c r="BBC761"/>
      <c r="BBD761"/>
      <c r="BBE761"/>
      <c r="BBF761"/>
      <c r="BBG761"/>
      <c r="BBH761"/>
      <c r="BBI761"/>
      <c r="BBJ761"/>
      <c r="BBK761"/>
      <c r="BBL761"/>
      <c r="BBM761"/>
      <c r="BBN761"/>
      <c r="BBO761"/>
      <c r="BBP761"/>
      <c r="BBQ761"/>
      <c r="BBR761"/>
      <c r="BBS761"/>
      <c r="BBT761"/>
      <c r="BBU761"/>
      <c r="BBV761"/>
      <c r="BBW761"/>
      <c r="BBX761"/>
      <c r="BBY761"/>
      <c r="BBZ761"/>
      <c r="BCA761"/>
      <c r="BCB761"/>
      <c r="BCC761"/>
      <c r="BCD761"/>
      <c r="BCE761"/>
      <c r="BCF761"/>
      <c r="BCG761"/>
      <c r="BCH761"/>
      <c r="BCI761"/>
      <c r="BCJ761"/>
      <c r="BCK761"/>
      <c r="BCL761"/>
      <c r="BCM761"/>
      <c r="BCN761"/>
      <c r="BCO761"/>
      <c r="BCP761"/>
      <c r="BCQ761"/>
      <c r="BCR761"/>
      <c r="BCS761"/>
      <c r="BCT761"/>
      <c r="BCU761"/>
      <c r="BCV761"/>
      <c r="BCW761"/>
      <c r="BCX761"/>
      <c r="BCY761"/>
      <c r="BCZ761"/>
      <c r="BDA761"/>
      <c r="BDB761"/>
      <c r="BDC761"/>
      <c r="BDD761"/>
      <c r="BDE761"/>
      <c r="BDF761"/>
      <c r="BDG761"/>
      <c r="BDH761"/>
      <c r="BDI761"/>
      <c r="BDJ761"/>
      <c r="BDK761"/>
      <c r="BDL761"/>
      <c r="BDM761"/>
      <c r="BDN761"/>
      <c r="BDO761"/>
      <c r="BDP761"/>
      <c r="BDQ761"/>
      <c r="BDR761"/>
      <c r="BDS761"/>
      <c r="BDT761"/>
      <c r="BDU761"/>
      <c r="BDV761"/>
      <c r="BDW761"/>
      <c r="BDX761"/>
      <c r="BDY761"/>
      <c r="BDZ761"/>
      <c r="BEA761"/>
      <c r="BEB761"/>
      <c r="BEC761"/>
      <c r="BED761"/>
      <c r="BEE761"/>
      <c r="BEF761"/>
      <c r="BEG761"/>
      <c r="BEH761"/>
      <c r="BEI761"/>
      <c r="BEJ761"/>
      <c r="BEK761"/>
      <c r="BEL761"/>
      <c r="BEM761"/>
      <c r="BEN761"/>
      <c r="BEO761"/>
      <c r="BEP761"/>
      <c r="BEQ761"/>
      <c r="BER761"/>
      <c r="BES761"/>
      <c r="BET761"/>
      <c r="BEU761"/>
      <c r="BEV761"/>
      <c r="BEW761"/>
      <c r="BEX761"/>
      <c r="BEY761"/>
      <c r="BEZ761"/>
      <c r="BFA761"/>
      <c r="BFB761"/>
      <c r="BFC761"/>
      <c r="BFD761"/>
      <c r="BFE761"/>
      <c r="BFF761"/>
      <c r="BFG761"/>
      <c r="BFH761"/>
      <c r="BFI761"/>
      <c r="BFJ761"/>
      <c r="BFK761"/>
      <c r="BFL761"/>
      <c r="BFM761"/>
      <c r="BFN761"/>
      <c r="BFO761"/>
      <c r="BFP761"/>
      <c r="BFQ761"/>
      <c r="BFR761"/>
      <c r="BFS761"/>
      <c r="BFT761"/>
      <c r="BFU761"/>
      <c r="BFV761"/>
      <c r="BFW761"/>
      <c r="BFX761"/>
      <c r="BFY761"/>
      <c r="BFZ761"/>
      <c r="BGA761"/>
      <c r="BGB761"/>
      <c r="BGC761"/>
      <c r="BGD761"/>
      <c r="BGE761"/>
      <c r="BGF761"/>
      <c r="BGG761"/>
      <c r="BGH761"/>
      <c r="BGI761"/>
      <c r="BGJ761"/>
      <c r="BGK761"/>
      <c r="BGL761"/>
      <c r="BGM761"/>
      <c r="BGN761"/>
      <c r="BGO761"/>
      <c r="BGP761"/>
      <c r="BGQ761"/>
      <c r="BGR761"/>
      <c r="BGS761"/>
      <c r="BGT761"/>
      <c r="BGU761"/>
      <c r="BGV761"/>
      <c r="BGW761"/>
      <c r="BGX761"/>
      <c r="BGY761"/>
      <c r="BGZ761"/>
      <c r="BHA761"/>
      <c r="BHB761"/>
      <c r="BHC761"/>
      <c r="BHD761"/>
      <c r="BHE761"/>
      <c r="BHF761"/>
      <c r="BHG761"/>
      <c r="BHH761"/>
      <c r="BHI761"/>
      <c r="BHJ761"/>
      <c r="BHK761"/>
      <c r="BHL761"/>
      <c r="BHM761"/>
      <c r="BHN761"/>
      <c r="BHO761"/>
      <c r="BHP761"/>
      <c r="BHQ761"/>
      <c r="BHR761"/>
      <c r="BHS761"/>
      <c r="BHT761"/>
      <c r="BHU761"/>
      <c r="BHV761"/>
      <c r="BHW761"/>
      <c r="BHX761"/>
      <c r="BHY761"/>
      <c r="BHZ761"/>
      <c r="BIA761"/>
      <c r="BIB761"/>
      <c r="BIC761"/>
      <c r="BID761"/>
      <c r="BIE761"/>
      <c r="BIF761"/>
      <c r="BIG761"/>
      <c r="BIH761"/>
      <c r="BII761"/>
      <c r="BIJ761"/>
      <c r="BIK761"/>
      <c r="BIL761"/>
      <c r="BIM761"/>
      <c r="BIN761"/>
      <c r="BIO761"/>
      <c r="BIP761"/>
      <c r="BIQ761"/>
      <c r="BIR761"/>
      <c r="BIS761"/>
      <c r="BIT761"/>
      <c r="BIU761"/>
      <c r="BIV761"/>
      <c r="BIW761"/>
      <c r="BIX761"/>
      <c r="BIY761"/>
      <c r="BIZ761"/>
      <c r="BJA761"/>
      <c r="BJB761"/>
      <c r="BJC761"/>
      <c r="BJD761"/>
      <c r="BJE761"/>
      <c r="BJF761"/>
      <c r="BJG761"/>
      <c r="BJH761"/>
      <c r="BJI761"/>
      <c r="BJJ761"/>
      <c r="BJK761"/>
      <c r="BJL761"/>
      <c r="BJM761"/>
      <c r="BJN761"/>
      <c r="BJO761"/>
      <c r="BJP761"/>
      <c r="BJQ761"/>
      <c r="BJR761"/>
      <c r="BJS761"/>
      <c r="BJT761"/>
      <c r="BJU761"/>
      <c r="BJV761"/>
      <c r="BJW761"/>
      <c r="BJX761"/>
      <c r="BJY761"/>
      <c r="BJZ761"/>
      <c r="BKA761"/>
      <c r="BKB761"/>
      <c r="BKC761"/>
      <c r="BKD761"/>
      <c r="BKE761"/>
      <c r="BKF761"/>
      <c r="BKG761"/>
      <c r="BKH761"/>
      <c r="BKI761"/>
      <c r="BKJ761"/>
      <c r="BKK761"/>
      <c r="BKL761"/>
      <c r="BKM761"/>
      <c r="BKN761"/>
      <c r="BKO761"/>
      <c r="BKP761"/>
      <c r="BKQ761"/>
      <c r="BKR761"/>
      <c r="BKS761"/>
      <c r="BKT761"/>
      <c r="BKU761"/>
      <c r="BKV761"/>
      <c r="BKW761"/>
      <c r="BKX761"/>
      <c r="BKY761"/>
      <c r="BKZ761"/>
      <c r="BLA761"/>
      <c r="BLB761"/>
      <c r="BLC761"/>
      <c r="BLD761"/>
      <c r="BLE761"/>
      <c r="BLF761"/>
      <c r="BLG761"/>
      <c r="BLH761"/>
      <c r="BLI761"/>
      <c r="BLJ761"/>
      <c r="BLK761"/>
      <c r="BLL761"/>
      <c r="BLM761"/>
      <c r="BLN761"/>
      <c r="BLO761"/>
      <c r="BLP761"/>
      <c r="BLQ761"/>
      <c r="BLR761"/>
      <c r="BLS761"/>
      <c r="BLT761"/>
      <c r="BLU761"/>
      <c r="BLV761"/>
      <c r="BLW761"/>
      <c r="BLX761"/>
      <c r="BLY761"/>
      <c r="BLZ761"/>
      <c r="BMA761"/>
      <c r="BMB761"/>
      <c r="BMC761"/>
      <c r="BMD761"/>
      <c r="BME761"/>
      <c r="BMF761"/>
      <c r="BMG761"/>
      <c r="BMH761"/>
      <c r="BMI761"/>
      <c r="BMJ761"/>
      <c r="BMK761"/>
      <c r="BML761"/>
      <c r="BMM761"/>
      <c r="BMN761"/>
      <c r="BMO761"/>
      <c r="BMP761"/>
      <c r="BMQ761"/>
      <c r="BMR761"/>
      <c r="BMS761"/>
      <c r="BMT761"/>
      <c r="BMU761"/>
      <c r="BMV761"/>
      <c r="BMW761"/>
      <c r="BMX761"/>
      <c r="BMY761"/>
      <c r="BMZ761"/>
      <c r="BNA761"/>
      <c r="BNB761"/>
      <c r="BNC761"/>
      <c r="BND761"/>
      <c r="BNE761"/>
      <c r="BNF761"/>
      <c r="BNG761"/>
      <c r="BNH761"/>
      <c r="BNI761"/>
      <c r="BNJ761"/>
      <c r="BNK761"/>
      <c r="BNL761"/>
      <c r="BNM761"/>
      <c r="BNN761"/>
      <c r="BNO761"/>
      <c r="BNP761"/>
      <c r="BNQ761"/>
      <c r="BNR761"/>
      <c r="BNS761"/>
      <c r="BNT761"/>
      <c r="BNU761"/>
      <c r="BNV761"/>
      <c r="BNW761"/>
      <c r="BNX761"/>
      <c r="BNY761"/>
      <c r="BNZ761"/>
      <c r="BOA761"/>
      <c r="BOB761"/>
      <c r="BOC761"/>
      <c r="BOD761"/>
      <c r="BOE761"/>
      <c r="BOF761"/>
      <c r="BOG761"/>
      <c r="BOH761"/>
      <c r="BOI761"/>
      <c r="BOJ761"/>
      <c r="BOK761"/>
      <c r="BOL761"/>
      <c r="BOM761"/>
      <c r="BON761"/>
      <c r="BOO761"/>
      <c r="BOP761"/>
      <c r="BOQ761"/>
      <c r="BOR761"/>
      <c r="BOS761"/>
      <c r="BOT761"/>
      <c r="BOU761"/>
      <c r="BOV761"/>
      <c r="BOW761"/>
      <c r="BOX761"/>
      <c r="BOY761"/>
      <c r="BOZ761"/>
      <c r="BPA761"/>
      <c r="BPB761"/>
      <c r="BPC761"/>
      <c r="BPD761"/>
      <c r="BPE761"/>
      <c r="BPF761"/>
      <c r="BPG761"/>
      <c r="BPH761"/>
      <c r="BPI761"/>
      <c r="BPJ761"/>
      <c r="BPK761"/>
      <c r="BPL761"/>
      <c r="BPM761"/>
      <c r="BPN761"/>
      <c r="BPO761"/>
      <c r="BPP761"/>
      <c r="BPQ761"/>
      <c r="BPR761"/>
      <c r="BPS761"/>
      <c r="BPT761"/>
      <c r="BPU761"/>
      <c r="BPV761"/>
      <c r="BPW761"/>
      <c r="BPX761"/>
      <c r="BPY761"/>
      <c r="BPZ761"/>
      <c r="BQA761"/>
      <c r="BQB761"/>
      <c r="BQC761"/>
      <c r="BQD761"/>
      <c r="BQE761"/>
      <c r="BQF761"/>
      <c r="BQG761"/>
      <c r="BQH761"/>
      <c r="BQI761"/>
      <c r="BQJ761"/>
      <c r="BQK761"/>
      <c r="BQL761"/>
      <c r="BQM761"/>
      <c r="BQN761"/>
      <c r="BQO761"/>
      <c r="BQP761"/>
      <c r="BQQ761"/>
      <c r="BQR761"/>
      <c r="BQS761"/>
      <c r="BQT761"/>
      <c r="BQU761"/>
      <c r="BQV761"/>
      <c r="BQW761"/>
      <c r="BQX761"/>
      <c r="BQY761"/>
      <c r="BQZ761"/>
      <c r="BRA761"/>
      <c r="BRB761"/>
      <c r="BRC761"/>
      <c r="BRD761"/>
      <c r="BRE761"/>
      <c r="BRF761"/>
      <c r="BRG761"/>
      <c r="BRH761"/>
      <c r="BRI761"/>
      <c r="BRJ761"/>
      <c r="BRK761"/>
      <c r="BRL761"/>
      <c r="BRM761"/>
      <c r="BRN761"/>
      <c r="BRO761"/>
      <c r="BRP761"/>
      <c r="BRQ761"/>
      <c r="BRR761"/>
      <c r="BRS761"/>
      <c r="BRT761"/>
      <c r="BRU761"/>
      <c r="BRV761"/>
      <c r="BRW761"/>
      <c r="BRX761"/>
      <c r="BRY761"/>
      <c r="BRZ761"/>
      <c r="BSA761"/>
      <c r="BSB761"/>
      <c r="BSC761"/>
      <c r="BSD761"/>
      <c r="BSE761"/>
      <c r="BSF761"/>
      <c r="BSG761"/>
      <c r="BSH761"/>
      <c r="BSI761"/>
      <c r="BSJ761"/>
      <c r="BSK761"/>
      <c r="BSL761"/>
      <c r="BSM761"/>
      <c r="BSN761"/>
      <c r="BSO761"/>
      <c r="BSP761"/>
      <c r="BSQ761"/>
      <c r="BSR761"/>
      <c r="BSS761"/>
      <c r="BST761"/>
      <c r="BSU761"/>
      <c r="BSV761"/>
      <c r="BSW761"/>
      <c r="BSX761"/>
      <c r="BSY761"/>
      <c r="BSZ761"/>
      <c r="BTA761"/>
      <c r="BTB761"/>
      <c r="BTC761"/>
      <c r="BTD761"/>
      <c r="BTE761"/>
      <c r="BTF761"/>
      <c r="BTG761"/>
      <c r="BTH761"/>
      <c r="BTI761"/>
      <c r="BTJ761"/>
      <c r="BTK761"/>
      <c r="BTL761"/>
      <c r="BTM761"/>
      <c r="BTN761"/>
      <c r="BTO761"/>
      <c r="BTP761"/>
      <c r="BTQ761"/>
      <c r="BTR761"/>
      <c r="BTS761"/>
      <c r="BTT761"/>
      <c r="BTU761"/>
      <c r="BTV761"/>
      <c r="BTW761"/>
      <c r="BTX761"/>
      <c r="BTY761"/>
      <c r="BTZ761"/>
      <c r="BUA761"/>
      <c r="BUB761"/>
      <c r="BUC761"/>
      <c r="BUD761"/>
      <c r="BUE761"/>
      <c r="BUF761"/>
      <c r="BUG761"/>
      <c r="BUH761"/>
      <c r="BUI761"/>
      <c r="BUJ761"/>
      <c r="BUK761"/>
      <c r="BUL761"/>
      <c r="BUM761"/>
      <c r="BUN761"/>
      <c r="BUO761"/>
      <c r="BUP761"/>
      <c r="BUQ761"/>
      <c r="BUR761"/>
      <c r="BUS761"/>
      <c r="BUT761"/>
      <c r="BUU761"/>
      <c r="BUV761"/>
      <c r="BUW761"/>
      <c r="BUX761"/>
      <c r="BUY761"/>
      <c r="BUZ761"/>
      <c r="BVA761"/>
      <c r="BVB761"/>
      <c r="BVC761"/>
      <c r="BVD761"/>
      <c r="BVE761"/>
      <c r="BVF761"/>
      <c r="BVG761"/>
      <c r="BVH761"/>
      <c r="BVI761"/>
      <c r="BVJ761"/>
      <c r="BVK761"/>
      <c r="BVL761"/>
      <c r="BVM761"/>
      <c r="BVN761"/>
      <c r="BVO761"/>
      <c r="BVP761"/>
      <c r="BVQ761"/>
      <c r="BVR761"/>
      <c r="BVS761"/>
      <c r="BVT761"/>
      <c r="BVU761"/>
      <c r="BVV761"/>
      <c r="BVW761"/>
      <c r="BVX761"/>
      <c r="BVY761"/>
      <c r="BVZ761"/>
      <c r="BWA761"/>
      <c r="BWB761"/>
      <c r="BWC761"/>
      <c r="BWD761"/>
      <c r="BWE761"/>
      <c r="BWF761"/>
      <c r="BWG761"/>
      <c r="BWH761"/>
      <c r="BWI761"/>
      <c r="BWJ761"/>
      <c r="BWK761"/>
      <c r="BWL761"/>
      <c r="BWM761"/>
      <c r="BWN761"/>
      <c r="BWO761"/>
      <c r="BWP761"/>
      <c r="BWQ761"/>
      <c r="BWR761"/>
      <c r="BWS761"/>
      <c r="BWT761"/>
      <c r="BWU761"/>
      <c r="BWV761"/>
      <c r="BWW761"/>
      <c r="BWX761"/>
      <c r="BWY761"/>
      <c r="BWZ761"/>
      <c r="BXA761"/>
      <c r="BXB761"/>
      <c r="BXC761"/>
      <c r="BXD761"/>
      <c r="BXE761"/>
      <c r="BXF761"/>
      <c r="BXG761"/>
      <c r="BXH761"/>
      <c r="BXI761"/>
      <c r="BXJ761"/>
      <c r="BXK761"/>
      <c r="BXL761"/>
      <c r="BXM761"/>
      <c r="BXN761"/>
      <c r="BXO761"/>
      <c r="BXP761"/>
      <c r="BXQ761"/>
      <c r="BXR761"/>
      <c r="BXS761"/>
      <c r="BXT761"/>
      <c r="BXU761"/>
      <c r="BXV761"/>
      <c r="BXW761"/>
      <c r="BXX761"/>
      <c r="BXY761"/>
      <c r="BXZ761"/>
      <c r="BYA761"/>
      <c r="BYB761"/>
      <c r="BYC761"/>
      <c r="BYD761"/>
      <c r="BYE761"/>
      <c r="BYF761"/>
      <c r="BYG761"/>
      <c r="BYH761"/>
      <c r="BYI761"/>
      <c r="BYJ761"/>
      <c r="BYK761"/>
      <c r="BYL761"/>
      <c r="BYM761"/>
      <c r="BYN761"/>
      <c r="BYO761"/>
      <c r="BYP761"/>
      <c r="BYQ761"/>
      <c r="BYR761"/>
      <c r="BYS761"/>
      <c r="BYT761"/>
      <c r="BYU761"/>
      <c r="BYV761"/>
      <c r="BYW761"/>
      <c r="BYX761"/>
      <c r="BYY761"/>
      <c r="BYZ761"/>
      <c r="BZA761"/>
      <c r="BZB761"/>
      <c r="BZC761"/>
      <c r="BZD761"/>
      <c r="BZE761"/>
      <c r="BZF761"/>
      <c r="BZG761"/>
      <c r="BZH761"/>
      <c r="BZI761"/>
      <c r="BZJ761"/>
      <c r="BZK761"/>
      <c r="BZL761"/>
      <c r="BZM761"/>
      <c r="BZN761"/>
      <c r="BZO761"/>
      <c r="BZP761"/>
      <c r="BZQ761"/>
      <c r="BZR761"/>
      <c r="BZS761"/>
      <c r="BZT761"/>
      <c r="BZU761"/>
      <c r="BZV761"/>
      <c r="BZW761"/>
      <c r="BZX761"/>
      <c r="BZY761"/>
      <c r="BZZ761"/>
      <c r="CAA761"/>
      <c r="CAB761"/>
      <c r="CAC761"/>
      <c r="CAD761"/>
      <c r="CAE761"/>
      <c r="CAF761"/>
      <c r="CAG761"/>
      <c r="CAH761"/>
      <c r="CAI761"/>
      <c r="CAJ761"/>
      <c r="CAK761"/>
      <c r="CAL761"/>
      <c r="CAM761"/>
      <c r="CAN761"/>
      <c r="CAO761"/>
      <c r="CAP761"/>
      <c r="CAQ761"/>
      <c r="CAR761"/>
      <c r="CAS761"/>
      <c r="CAT761"/>
      <c r="CAU761"/>
      <c r="CAV761"/>
      <c r="CAW761"/>
      <c r="CAX761"/>
      <c r="CAY761"/>
      <c r="CAZ761"/>
      <c r="CBA761"/>
      <c r="CBB761"/>
      <c r="CBC761"/>
      <c r="CBD761"/>
      <c r="CBE761"/>
      <c r="CBF761"/>
      <c r="CBG761"/>
      <c r="CBH761"/>
      <c r="CBI761"/>
      <c r="CBJ761"/>
      <c r="CBK761"/>
      <c r="CBL761"/>
      <c r="CBM761"/>
      <c r="CBN761"/>
      <c r="CBO761"/>
      <c r="CBP761"/>
      <c r="CBQ761"/>
      <c r="CBR761"/>
      <c r="CBS761"/>
      <c r="CBT761"/>
      <c r="CBU761"/>
      <c r="CBV761"/>
      <c r="CBW761"/>
      <c r="CBX761"/>
      <c r="CBY761"/>
      <c r="CBZ761"/>
      <c r="CCA761"/>
      <c r="CCB761"/>
      <c r="CCC761"/>
      <c r="CCD761"/>
      <c r="CCE761"/>
      <c r="CCF761"/>
      <c r="CCG761"/>
      <c r="CCH761"/>
      <c r="CCI761"/>
      <c r="CCJ761"/>
      <c r="CCK761"/>
      <c r="CCL761"/>
      <c r="CCM761"/>
      <c r="CCN761"/>
      <c r="CCO761"/>
      <c r="CCP761"/>
      <c r="CCQ761"/>
      <c r="CCR761"/>
      <c r="CCS761"/>
      <c r="CCT761"/>
      <c r="CCU761"/>
      <c r="CCV761"/>
      <c r="CCW761"/>
      <c r="CCX761"/>
      <c r="CCY761"/>
      <c r="CCZ761"/>
      <c r="CDA761"/>
      <c r="CDB761"/>
      <c r="CDC761"/>
      <c r="CDD761"/>
      <c r="CDE761"/>
      <c r="CDF761"/>
      <c r="CDG761"/>
      <c r="CDH761"/>
      <c r="CDI761"/>
      <c r="CDJ761"/>
      <c r="CDK761"/>
      <c r="CDL761"/>
      <c r="CDM761"/>
      <c r="CDN761"/>
      <c r="CDO761"/>
      <c r="CDP761"/>
      <c r="CDQ761"/>
      <c r="CDR761"/>
      <c r="CDS761"/>
      <c r="CDT761"/>
      <c r="CDU761"/>
      <c r="CDV761"/>
      <c r="CDW761"/>
      <c r="CDX761"/>
      <c r="CDY761"/>
      <c r="CDZ761"/>
      <c r="CEA761"/>
      <c r="CEB761"/>
      <c r="CEC761"/>
      <c r="CED761"/>
      <c r="CEE761"/>
      <c r="CEF761"/>
      <c r="CEG761"/>
      <c r="CEH761"/>
      <c r="CEI761"/>
      <c r="CEJ761"/>
      <c r="CEK761"/>
      <c r="CEL761"/>
      <c r="CEM761"/>
      <c r="CEN761"/>
      <c r="CEO761"/>
      <c r="CEP761"/>
      <c r="CEQ761"/>
      <c r="CER761"/>
      <c r="CES761"/>
      <c r="CET761"/>
      <c r="CEU761"/>
      <c r="CEV761"/>
      <c r="CEW761"/>
      <c r="CEX761"/>
      <c r="CEY761"/>
      <c r="CEZ761"/>
      <c r="CFA761"/>
      <c r="CFB761"/>
      <c r="CFC761"/>
      <c r="CFD761"/>
      <c r="CFE761"/>
      <c r="CFF761"/>
      <c r="CFG761"/>
      <c r="CFH761"/>
      <c r="CFI761"/>
      <c r="CFJ761"/>
      <c r="CFK761"/>
      <c r="CFL761"/>
      <c r="CFM761"/>
      <c r="CFN761"/>
      <c r="CFO761"/>
      <c r="CFP761"/>
      <c r="CFQ761"/>
      <c r="CFR761"/>
      <c r="CFS761"/>
      <c r="CFT761"/>
      <c r="CFU761"/>
      <c r="CFV761"/>
      <c r="CFW761"/>
      <c r="CFX761"/>
      <c r="CFY761"/>
      <c r="CFZ761"/>
      <c r="CGA761"/>
      <c r="CGB761"/>
      <c r="CGC761"/>
      <c r="CGD761"/>
      <c r="CGE761"/>
      <c r="CGF761"/>
      <c r="CGG761"/>
      <c r="CGH761"/>
      <c r="CGI761"/>
      <c r="CGJ761"/>
      <c r="CGK761"/>
      <c r="CGL761"/>
      <c r="CGM761"/>
      <c r="CGN761"/>
      <c r="CGO761"/>
      <c r="CGP761"/>
      <c r="CGQ761"/>
      <c r="CGR761"/>
      <c r="CGS761"/>
      <c r="CGT761"/>
      <c r="CGU761"/>
      <c r="CGV761"/>
      <c r="CGW761"/>
      <c r="CGX761"/>
      <c r="CGY761"/>
      <c r="CGZ761"/>
      <c r="CHA761"/>
      <c r="CHB761"/>
      <c r="CHC761"/>
      <c r="CHD761"/>
      <c r="CHE761"/>
      <c r="CHF761"/>
      <c r="CHG761"/>
      <c r="CHH761"/>
      <c r="CHI761"/>
      <c r="CHJ761"/>
      <c r="CHK761"/>
      <c r="CHL761"/>
      <c r="CHM761"/>
      <c r="CHN761"/>
      <c r="CHO761"/>
      <c r="CHP761"/>
      <c r="CHQ761"/>
      <c r="CHR761"/>
      <c r="CHS761"/>
      <c r="CHT761"/>
      <c r="CHU761"/>
      <c r="CHV761"/>
      <c r="CHW761"/>
      <c r="CHX761"/>
      <c r="CHY761"/>
      <c r="CHZ761"/>
      <c r="CIA761"/>
      <c r="CIB761"/>
      <c r="CIC761"/>
      <c r="CID761"/>
      <c r="CIE761"/>
      <c r="CIF761"/>
      <c r="CIG761"/>
      <c r="CIH761"/>
      <c r="CII761"/>
      <c r="CIJ761"/>
      <c r="CIK761"/>
      <c r="CIL761"/>
      <c r="CIM761"/>
      <c r="CIN761"/>
      <c r="CIO761"/>
      <c r="CIP761"/>
      <c r="CIQ761"/>
      <c r="CIR761"/>
      <c r="CIS761"/>
      <c r="CIT761"/>
      <c r="CIU761"/>
      <c r="CIV761"/>
      <c r="CIW761"/>
      <c r="CIX761"/>
      <c r="CIY761"/>
      <c r="CIZ761"/>
      <c r="CJA761"/>
      <c r="CJB761"/>
      <c r="CJC761"/>
      <c r="CJD761"/>
      <c r="CJE761"/>
      <c r="CJF761"/>
      <c r="CJG761"/>
      <c r="CJH761"/>
      <c r="CJI761"/>
      <c r="CJJ761"/>
      <c r="CJK761"/>
      <c r="CJL761"/>
      <c r="CJM761"/>
      <c r="CJN761"/>
      <c r="CJO761"/>
      <c r="CJP761"/>
      <c r="CJQ761"/>
      <c r="CJR761"/>
      <c r="CJS761"/>
      <c r="CJT761"/>
      <c r="CJU761"/>
      <c r="CJV761"/>
      <c r="CJW761"/>
      <c r="CJX761"/>
      <c r="CJY761"/>
      <c r="CJZ761"/>
      <c r="CKA761"/>
      <c r="CKB761"/>
      <c r="CKC761"/>
      <c r="CKD761"/>
      <c r="CKE761"/>
      <c r="CKF761"/>
      <c r="CKG761"/>
      <c r="CKH761"/>
      <c r="CKI761"/>
      <c r="CKJ761"/>
      <c r="CKK761"/>
      <c r="CKL761"/>
      <c r="CKM761"/>
      <c r="CKN761"/>
      <c r="CKO761"/>
      <c r="CKP761"/>
      <c r="CKQ761"/>
      <c r="CKR761"/>
      <c r="CKS761"/>
      <c r="CKT761"/>
      <c r="CKU761"/>
      <c r="CKV761"/>
      <c r="CKW761"/>
      <c r="CKX761"/>
      <c r="CKY761"/>
      <c r="CKZ761"/>
      <c r="CLA761"/>
      <c r="CLB761"/>
      <c r="CLC761"/>
      <c r="CLD761"/>
      <c r="CLE761"/>
      <c r="CLF761"/>
      <c r="CLG761"/>
      <c r="CLH761"/>
      <c r="CLI761"/>
      <c r="CLJ761"/>
      <c r="CLK761"/>
      <c r="CLL761"/>
      <c r="CLM761"/>
      <c r="CLN761"/>
      <c r="CLO761"/>
      <c r="CLP761"/>
      <c r="CLQ761"/>
      <c r="CLR761"/>
      <c r="CLS761"/>
      <c r="CLT761"/>
      <c r="CLU761"/>
      <c r="CLV761"/>
      <c r="CLW761"/>
      <c r="CLX761"/>
      <c r="CLY761"/>
      <c r="CLZ761"/>
      <c r="CMA761"/>
      <c r="CMB761"/>
      <c r="CMC761"/>
      <c r="CMD761"/>
      <c r="CME761"/>
      <c r="CMF761"/>
      <c r="CMG761"/>
      <c r="CMH761"/>
      <c r="CMI761"/>
      <c r="CMJ761"/>
      <c r="CMK761"/>
      <c r="CML761"/>
      <c r="CMM761"/>
      <c r="CMN761"/>
      <c r="CMO761"/>
      <c r="CMP761"/>
      <c r="CMQ761"/>
      <c r="CMR761"/>
      <c r="CMS761"/>
      <c r="CMT761"/>
      <c r="CMU761"/>
      <c r="CMV761"/>
      <c r="CMW761"/>
      <c r="CMX761"/>
      <c r="CMY761"/>
      <c r="CMZ761"/>
      <c r="CNA761"/>
      <c r="CNB761"/>
      <c r="CNC761"/>
      <c r="CND761"/>
      <c r="CNE761"/>
      <c r="CNF761"/>
      <c r="CNG761"/>
      <c r="CNH761"/>
      <c r="CNI761"/>
      <c r="CNJ761"/>
      <c r="CNK761"/>
      <c r="CNL761"/>
      <c r="CNM761"/>
      <c r="CNN761"/>
      <c r="CNO761"/>
      <c r="CNP761"/>
      <c r="CNQ761"/>
      <c r="CNR761"/>
      <c r="CNS761"/>
      <c r="CNT761"/>
      <c r="CNU761"/>
      <c r="CNV761"/>
      <c r="CNW761"/>
      <c r="CNX761"/>
      <c r="CNY761"/>
      <c r="CNZ761"/>
      <c r="COA761"/>
      <c r="COB761"/>
      <c r="COC761"/>
      <c r="COD761"/>
      <c r="COE761"/>
      <c r="COF761"/>
      <c r="COG761"/>
      <c r="COH761"/>
      <c r="COI761"/>
      <c r="COJ761"/>
      <c r="COK761"/>
      <c r="COL761"/>
      <c r="COM761"/>
      <c r="CON761"/>
      <c r="COO761"/>
      <c r="COP761"/>
      <c r="COQ761"/>
      <c r="COR761"/>
      <c r="COS761"/>
      <c r="COT761"/>
      <c r="COU761"/>
      <c r="COV761"/>
      <c r="COW761"/>
      <c r="COX761"/>
      <c r="COY761"/>
      <c r="COZ761"/>
      <c r="CPA761"/>
      <c r="CPB761"/>
      <c r="CPC761"/>
      <c r="CPD761"/>
      <c r="CPE761"/>
      <c r="CPF761"/>
      <c r="CPG761"/>
      <c r="CPH761"/>
      <c r="CPI761"/>
      <c r="CPJ761"/>
      <c r="CPK761"/>
      <c r="CPL761"/>
      <c r="CPM761"/>
      <c r="CPN761"/>
      <c r="CPO761"/>
      <c r="CPP761"/>
      <c r="CPQ761"/>
      <c r="CPR761"/>
      <c r="CPS761"/>
      <c r="CPT761"/>
      <c r="CPU761"/>
      <c r="CPV761"/>
      <c r="CPW761"/>
      <c r="CPX761"/>
      <c r="CPY761"/>
      <c r="CPZ761"/>
      <c r="CQA761"/>
      <c r="CQB761"/>
      <c r="CQC761"/>
      <c r="CQD761"/>
      <c r="CQE761"/>
      <c r="CQF761"/>
      <c r="CQG761"/>
      <c r="CQH761"/>
      <c r="CQI761"/>
      <c r="CQJ761"/>
      <c r="CQK761"/>
      <c r="CQL761"/>
      <c r="CQM761"/>
      <c r="CQN761"/>
      <c r="CQO761"/>
      <c r="CQP761"/>
      <c r="CQQ761"/>
      <c r="CQR761"/>
      <c r="CQS761"/>
      <c r="CQT761"/>
      <c r="CQU761"/>
      <c r="CQV761"/>
      <c r="CQW761"/>
      <c r="CQX761"/>
      <c r="CQY761"/>
      <c r="CQZ761"/>
      <c r="CRA761"/>
      <c r="CRB761"/>
      <c r="CRC761"/>
      <c r="CRD761"/>
      <c r="CRE761"/>
      <c r="CRF761"/>
      <c r="CRG761"/>
      <c r="CRH761"/>
      <c r="CRI761"/>
      <c r="CRJ761"/>
      <c r="CRK761"/>
      <c r="CRL761"/>
      <c r="CRM761"/>
      <c r="CRN761"/>
      <c r="CRO761"/>
      <c r="CRP761"/>
      <c r="CRQ761"/>
      <c r="CRR761"/>
      <c r="CRS761"/>
      <c r="CRT761"/>
      <c r="CRU761"/>
      <c r="CRV761"/>
      <c r="CRW761"/>
      <c r="CRX761"/>
      <c r="CRY761"/>
      <c r="CRZ761"/>
      <c r="CSA761"/>
      <c r="CSB761"/>
      <c r="CSC761"/>
      <c r="CSD761"/>
      <c r="CSE761"/>
      <c r="CSF761"/>
      <c r="CSG761"/>
      <c r="CSH761"/>
      <c r="CSI761"/>
      <c r="CSJ761"/>
      <c r="CSK761"/>
      <c r="CSL761"/>
      <c r="CSM761"/>
      <c r="CSN761"/>
      <c r="CSO761"/>
      <c r="CSP761"/>
      <c r="CSQ761"/>
      <c r="CSR761"/>
      <c r="CSS761"/>
      <c r="CST761"/>
      <c r="CSU761"/>
      <c r="CSV761"/>
      <c r="CSW761"/>
      <c r="CSX761"/>
      <c r="CSY761"/>
      <c r="CSZ761"/>
      <c r="CTA761"/>
      <c r="CTB761"/>
      <c r="CTC761"/>
      <c r="CTD761"/>
      <c r="CTE761"/>
      <c r="CTF761"/>
      <c r="CTG761"/>
      <c r="CTH761"/>
      <c r="CTI761"/>
      <c r="CTJ761"/>
      <c r="CTK761"/>
      <c r="CTL761"/>
      <c r="CTM761"/>
      <c r="CTN761"/>
      <c r="CTO761"/>
      <c r="CTP761"/>
      <c r="CTQ761"/>
      <c r="CTR761"/>
      <c r="CTS761"/>
      <c r="CTT761"/>
      <c r="CTU761"/>
      <c r="CTV761"/>
      <c r="CTW761"/>
      <c r="CTX761"/>
      <c r="CTY761"/>
      <c r="CTZ761"/>
      <c r="CUA761"/>
      <c r="CUB761"/>
      <c r="CUC761"/>
      <c r="CUD761"/>
      <c r="CUE761"/>
      <c r="CUF761"/>
      <c r="CUG761"/>
      <c r="CUH761"/>
      <c r="CUI761"/>
      <c r="CUJ761"/>
      <c r="CUK761"/>
      <c r="CUL761"/>
      <c r="CUM761"/>
      <c r="CUN761"/>
      <c r="CUO761"/>
      <c r="CUP761"/>
      <c r="CUQ761"/>
      <c r="CUR761"/>
      <c r="CUS761"/>
      <c r="CUT761"/>
      <c r="CUU761"/>
      <c r="CUV761"/>
      <c r="CUW761"/>
      <c r="CUX761"/>
      <c r="CUY761"/>
      <c r="CUZ761"/>
      <c r="CVA761"/>
      <c r="CVB761"/>
      <c r="CVC761"/>
      <c r="CVD761"/>
      <c r="CVE761"/>
      <c r="CVF761"/>
      <c r="CVG761"/>
      <c r="CVH761"/>
      <c r="CVI761"/>
      <c r="CVJ761"/>
      <c r="CVK761"/>
      <c r="CVL761"/>
      <c r="CVM761"/>
      <c r="CVN761"/>
      <c r="CVO761"/>
      <c r="CVP761"/>
      <c r="CVQ761"/>
      <c r="CVR761"/>
      <c r="CVS761"/>
      <c r="CVT761"/>
      <c r="CVU761"/>
      <c r="CVV761"/>
      <c r="CVW761"/>
      <c r="CVX761"/>
      <c r="CVY761"/>
      <c r="CVZ761"/>
      <c r="CWA761"/>
      <c r="CWB761"/>
      <c r="CWC761"/>
      <c r="CWD761"/>
      <c r="CWE761"/>
      <c r="CWF761"/>
      <c r="CWG761"/>
      <c r="CWH761"/>
      <c r="CWI761"/>
      <c r="CWJ761"/>
      <c r="CWK761"/>
      <c r="CWL761"/>
      <c r="CWM761"/>
      <c r="CWN761"/>
      <c r="CWO761"/>
      <c r="CWP761"/>
      <c r="CWQ761"/>
      <c r="CWR761"/>
      <c r="CWS761"/>
      <c r="CWT761"/>
      <c r="CWU761"/>
      <c r="CWV761"/>
      <c r="CWW761"/>
      <c r="CWX761"/>
      <c r="CWY761"/>
      <c r="CWZ761"/>
      <c r="CXA761"/>
      <c r="CXB761"/>
      <c r="CXC761"/>
      <c r="CXD761"/>
      <c r="CXE761"/>
      <c r="CXF761"/>
      <c r="CXG761"/>
      <c r="CXH761"/>
      <c r="CXI761"/>
      <c r="CXJ761"/>
      <c r="CXK761"/>
      <c r="CXL761"/>
      <c r="CXM761"/>
      <c r="CXN761"/>
      <c r="CXO761"/>
      <c r="CXP761"/>
      <c r="CXQ761"/>
      <c r="CXR761"/>
      <c r="CXS761"/>
      <c r="CXT761"/>
      <c r="CXU761"/>
      <c r="CXV761"/>
      <c r="CXW761"/>
      <c r="CXX761"/>
      <c r="CXY761"/>
      <c r="CXZ761"/>
      <c r="CYA761"/>
      <c r="CYB761"/>
      <c r="CYC761"/>
      <c r="CYD761"/>
      <c r="CYE761"/>
      <c r="CYF761"/>
      <c r="CYG761"/>
      <c r="CYH761"/>
      <c r="CYI761"/>
      <c r="CYJ761"/>
      <c r="CYK761"/>
      <c r="CYL761"/>
      <c r="CYM761"/>
      <c r="CYN761"/>
      <c r="CYO761"/>
      <c r="CYP761"/>
      <c r="CYQ761"/>
      <c r="CYR761"/>
      <c r="CYS761"/>
      <c r="CYT761"/>
      <c r="CYU761"/>
      <c r="CYV761"/>
      <c r="CYW761"/>
      <c r="CYX761"/>
      <c r="CYY761"/>
      <c r="CYZ761"/>
      <c r="CZA761"/>
      <c r="CZB761"/>
      <c r="CZC761"/>
      <c r="CZD761"/>
      <c r="CZE761"/>
      <c r="CZF761"/>
      <c r="CZG761"/>
      <c r="CZH761"/>
      <c r="CZI761"/>
      <c r="CZJ761"/>
      <c r="CZK761"/>
      <c r="CZL761"/>
      <c r="CZM761"/>
      <c r="CZN761"/>
      <c r="CZO761"/>
      <c r="CZP761"/>
      <c r="CZQ761"/>
      <c r="CZR761"/>
      <c r="CZS761"/>
      <c r="CZT761"/>
      <c r="CZU761"/>
      <c r="CZV761"/>
      <c r="CZW761"/>
      <c r="CZX761"/>
      <c r="CZY761"/>
      <c r="CZZ761"/>
      <c r="DAA761"/>
      <c r="DAB761"/>
      <c r="DAC761"/>
      <c r="DAD761"/>
      <c r="DAE761"/>
      <c r="DAF761"/>
      <c r="DAG761"/>
      <c r="DAH761"/>
      <c r="DAI761"/>
      <c r="DAJ761"/>
      <c r="DAK761"/>
      <c r="DAL761"/>
      <c r="DAM761"/>
      <c r="DAN761"/>
      <c r="DAO761"/>
      <c r="DAP761"/>
      <c r="DAQ761"/>
      <c r="DAR761"/>
      <c r="DAS761"/>
      <c r="DAT761"/>
      <c r="DAU761"/>
      <c r="DAV761"/>
      <c r="DAW761"/>
      <c r="DAX761"/>
      <c r="DAY761"/>
      <c r="DAZ761"/>
      <c r="DBA761"/>
      <c r="DBB761"/>
      <c r="DBC761"/>
      <c r="DBD761"/>
      <c r="DBE761"/>
      <c r="DBF761"/>
      <c r="DBG761"/>
      <c r="DBH761"/>
      <c r="DBI761"/>
      <c r="DBJ761"/>
      <c r="DBK761"/>
      <c r="DBL761"/>
      <c r="DBM761"/>
      <c r="DBN761"/>
      <c r="DBO761"/>
      <c r="DBP761"/>
      <c r="DBQ761"/>
      <c r="DBR761"/>
      <c r="DBS761"/>
      <c r="DBT761"/>
      <c r="DBU761"/>
      <c r="DBV761"/>
      <c r="DBW761"/>
      <c r="DBX761"/>
      <c r="DBY761"/>
      <c r="DBZ761"/>
      <c r="DCA761"/>
      <c r="DCB761"/>
      <c r="DCC761"/>
      <c r="DCD761"/>
      <c r="DCE761"/>
      <c r="DCF761"/>
      <c r="DCG761"/>
      <c r="DCH761"/>
      <c r="DCI761"/>
      <c r="DCJ761"/>
      <c r="DCK761"/>
      <c r="DCL761"/>
      <c r="DCM761"/>
      <c r="DCN761"/>
      <c r="DCO761"/>
      <c r="DCP761"/>
      <c r="DCQ761"/>
      <c r="DCR761"/>
      <c r="DCS761"/>
      <c r="DCT761"/>
      <c r="DCU761"/>
      <c r="DCV761"/>
      <c r="DCW761"/>
      <c r="DCX761"/>
      <c r="DCY761"/>
      <c r="DCZ761"/>
      <c r="DDA761"/>
      <c r="DDB761"/>
      <c r="DDC761"/>
      <c r="DDD761"/>
      <c r="DDE761"/>
      <c r="DDF761"/>
      <c r="DDG761"/>
      <c r="DDH761"/>
      <c r="DDI761"/>
      <c r="DDJ761"/>
      <c r="DDK761"/>
      <c r="DDL761"/>
      <c r="DDM761"/>
      <c r="DDN761"/>
      <c r="DDO761"/>
      <c r="DDP761"/>
      <c r="DDQ761"/>
      <c r="DDR761"/>
      <c r="DDS761"/>
      <c r="DDT761"/>
      <c r="DDU761"/>
      <c r="DDV761"/>
      <c r="DDW761"/>
      <c r="DDX761"/>
      <c r="DDY761"/>
      <c r="DDZ761"/>
      <c r="DEA761"/>
      <c r="DEB761"/>
      <c r="DEC761"/>
      <c r="DED761"/>
      <c r="DEE761"/>
      <c r="DEF761"/>
      <c r="DEG761"/>
      <c r="DEH761"/>
      <c r="DEI761"/>
      <c r="DEJ761"/>
      <c r="DEK761"/>
      <c r="DEL761"/>
      <c r="DEM761"/>
      <c r="DEN761"/>
      <c r="DEO761"/>
      <c r="DEP761"/>
      <c r="DEQ761"/>
      <c r="DER761"/>
      <c r="DES761"/>
      <c r="DET761"/>
      <c r="DEU761"/>
      <c r="DEV761"/>
      <c r="DEW761"/>
      <c r="DEX761"/>
      <c r="DEY761"/>
      <c r="DEZ761"/>
      <c r="DFA761"/>
      <c r="DFB761"/>
      <c r="DFC761"/>
      <c r="DFD761"/>
      <c r="DFE761"/>
      <c r="DFF761"/>
      <c r="DFG761"/>
      <c r="DFH761"/>
      <c r="DFI761"/>
      <c r="DFJ761"/>
      <c r="DFK761"/>
      <c r="DFL761"/>
      <c r="DFM761"/>
      <c r="DFN761"/>
      <c r="DFO761"/>
      <c r="DFP761"/>
      <c r="DFQ761"/>
      <c r="DFR761"/>
      <c r="DFS761"/>
      <c r="DFT761"/>
      <c r="DFU761"/>
      <c r="DFV761"/>
      <c r="DFW761"/>
      <c r="DFX761"/>
      <c r="DFY761"/>
      <c r="DFZ761"/>
      <c r="DGA761"/>
      <c r="DGB761"/>
      <c r="DGC761"/>
      <c r="DGD761"/>
      <c r="DGE761"/>
      <c r="DGF761"/>
      <c r="DGG761"/>
      <c r="DGH761"/>
      <c r="DGI761"/>
      <c r="DGJ761"/>
      <c r="DGK761"/>
      <c r="DGL761"/>
      <c r="DGM761"/>
      <c r="DGN761"/>
      <c r="DGO761"/>
      <c r="DGP761"/>
      <c r="DGQ761"/>
      <c r="DGR761"/>
      <c r="DGS761"/>
      <c r="DGT761"/>
      <c r="DGU761"/>
      <c r="DGV761"/>
      <c r="DGW761"/>
      <c r="DGX761"/>
      <c r="DGY761"/>
      <c r="DGZ761"/>
      <c r="DHA761"/>
      <c r="DHB761"/>
      <c r="DHC761"/>
      <c r="DHD761"/>
      <c r="DHE761"/>
      <c r="DHF761"/>
      <c r="DHG761"/>
      <c r="DHH761"/>
      <c r="DHI761"/>
      <c r="DHJ761"/>
      <c r="DHK761"/>
      <c r="DHL761"/>
      <c r="DHM761"/>
      <c r="DHN761"/>
      <c r="DHO761"/>
      <c r="DHP761"/>
      <c r="DHQ761"/>
      <c r="DHR761"/>
      <c r="DHS761"/>
      <c r="DHT761"/>
      <c r="DHU761"/>
      <c r="DHV761"/>
      <c r="DHW761"/>
      <c r="DHX761"/>
      <c r="DHY761"/>
      <c r="DHZ761"/>
      <c r="DIA761"/>
      <c r="DIB761"/>
      <c r="DIC761"/>
      <c r="DID761"/>
      <c r="DIE761"/>
      <c r="DIF761"/>
      <c r="DIG761"/>
      <c r="DIH761"/>
      <c r="DII761"/>
      <c r="DIJ761"/>
      <c r="DIK761"/>
      <c r="DIL761"/>
      <c r="DIM761"/>
      <c r="DIN761"/>
      <c r="DIO761"/>
      <c r="DIP761"/>
      <c r="DIQ761"/>
      <c r="DIR761"/>
      <c r="DIS761"/>
      <c r="DIT761"/>
      <c r="DIU761"/>
      <c r="DIV761"/>
      <c r="DIW761"/>
      <c r="DIX761"/>
      <c r="DIY761"/>
      <c r="DIZ761"/>
      <c r="DJA761"/>
      <c r="DJB761"/>
      <c r="DJC761"/>
      <c r="DJD761"/>
      <c r="DJE761"/>
      <c r="DJF761"/>
      <c r="DJG761"/>
      <c r="DJH761"/>
      <c r="DJI761"/>
      <c r="DJJ761"/>
      <c r="DJK761"/>
      <c r="DJL761"/>
      <c r="DJM761"/>
      <c r="DJN761"/>
      <c r="DJO761"/>
      <c r="DJP761"/>
      <c r="DJQ761"/>
      <c r="DJR761"/>
      <c r="DJS761"/>
      <c r="DJT761"/>
      <c r="DJU761"/>
      <c r="DJV761"/>
      <c r="DJW761"/>
      <c r="DJX761"/>
      <c r="DJY761"/>
      <c r="DJZ761"/>
      <c r="DKA761"/>
      <c r="DKB761"/>
      <c r="DKC761"/>
      <c r="DKD761"/>
      <c r="DKE761"/>
      <c r="DKF761"/>
      <c r="DKG761"/>
      <c r="DKH761"/>
      <c r="DKI761"/>
      <c r="DKJ761"/>
      <c r="DKK761"/>
      <c r="DKL761"/>
      <c r="DKM761"/>
      <c r="DKN761"/>
      <c r="DKO761"/>
      <c r="DKP761"/>
      <c r="DKQ761"/>
      <c r="DKR761"/>
      <c r="DKS761"/>
      <c r="DKT761"/>
      <c r="DKU761"/>
      <c r="DKV761"/>
      <c r="DKW761"/>
      <c r="DKX761"/>
      <c r="DKY761"/>
      <c r="DKZ761"/>
      <c r="DLA761"/>
      <c r="DLB761"/>
      <c r="DLC761"/>
      <c r="DLD761"/>
      <c r="DLE761"/>
      <c r="DLF761"/>
      <c r="DLG761"/>
      <c r="DLH761"/>
      <c r="DLI761"/>
      <c r="DLJ761"/>
      <c r="DLK761"/>
      <c r="DLL761"/>
      <c r="DLM761"/>
      <c r="DLN761"/>
      <c r="DLO761"/>
      <c r="DLP761"/>
      <c r="DLQ761"/>
      <c r="DLR761"/>
      <c r="DLS761"/>
      <c r="DLT761"/>
      <c r="DLU761"/>
      <c r="DLV761"/>
      <c r="DLW761"/>
      <c r="DLX761"/>
      <c r="DLY761"/>
      <c r="DLZ761"/>
      <c r="DMA761"/>
      <c r="DMB761"/>
      <c r="DMC761"/>
      <c r="DMD761"/>
      <c r="DME761"/>
      <c r="DMF761"/>
      <c r="DMG761"/>
      <c r="DMH761"/>
      <c r="DMI761"/>
      <c r="DMJ761"/>
      <c r="DMK761"/>
      <c r="DML761"/>
      <c r="DMM761"/>
      <c r="DMN761"/>
      <c r="DMO761"/>
      <c r="DMP761"/>
      <c r="DMQ761"/>
      <c r="DMR761"/>
      <c r="DMS761"/>
      <c r="DMT761"/>
      <c r="DMU761"/>
      <c r="DMV761"/>
      <c r="DMW761"/>
      <c r="DMX761"/>
      <c r="DMY761"/>
      <c r="DMZ761"/>
      <c r="DNA761"/>
      <c r="DNB761"/>
      <c r="DNC761"/>
      <c r="DND761"/>
      <c r="DNE761"/>
      <c r="DNF761"/>
      <c r="DNG761"/>
      <c r="DNH761"/>
      <c r="DNI761"/>
      <c r="DNJ761"/>
      <c r="DNK761"/>
      <c r="DNL761"/>
      <c r="DNM761"/>
      <c r="DNN761"/>
      <c r="DNO761"/>
      <c r="DNP761"/>
      <c r="DNQ761"/>
      <c r="DNR761"/>
      <c r="DNS761"/>
      <c r="DNT761"/>
      <c r="DNU761"/>
      <c r="DNV761"/>
      <c r="DNW761"/>
      <c r="DNX761"/>
      <c r="DNY761"/>
      <c r="DNZ761"/>
      <c r="DOA761"/>
      <c r="DOB761"/>
      <c r="DOC761"/>
      <c r="DOD761"/>
      <c r="DOE761"/>
      <c r="DOF761"/>
      <c r="DOG761"/>
      <c r="DOH761"/>
      <c r="DOI761"/>
      <c r="DOJ761"/>
      <c r="DOK761"/>
      <c r="DOL761"/>
      <c r="DOM761"/>
      <c r="DON761"/>
      <c r="DOO761"/>
      <c r="DOP761"/>
      <c r="DOQ761"/>
      <c r="DOR761"/>
      <c r="DOS761"/>
      <c r="DOT761"/>
      <c r="DOU761"/>
      <c r="DOV761"/>
      <c r="DOW761"/>
      <c r="DOX761"/>
      <c r="DOY761"/>
      <c r="DOZ761"/>
      <c r="DPA761"/>
      <c r="DPB761"/>
      <c r="DPC761"/>
      <c r="DPD761"/>
      <c r="DPE761"/>
      <c r="DPF761"/>
      <c r="DPG761"/>
      <c r="DPH761"/>
      <c r="DPI761"/>
      <c r="DPJ761"/>
      <c r="DPK761"/>
      <c r="DPL761"/>
      <c r="DPM761"/>
      <c r="DPN761"/>
      <c r="DPO761"/>
      <c r="DPP761"/>
      <c r="DPQ761"/>
      <c r="DPR761"/>
      <c r="DPS761"/>
      <c r="DPT761"/>
      <c r="DPU761"/>
      <c r="DPV761"/>
      <c r="DPW761"/>
      <c r="DPX761"/>
      <c r="DPY761"/>
      <c r="DPZ761"/>
      <c r="DQA761"/>
      <c r="DQB761"/>
      <c r="DQC761"/>
      <c r="DQD761"/>
      <c r="DQE761"/>
      <c r="DQF761"/>
      <c r="DQG761"/>
      <c r="DQH761"/>
      <c r="DQI761"/>
      <c r="DQJ761"/>
      <c r="DQK761"/>
      <c r="DQL761"/>
      <c r="DQM761"/>
      <c r="DQN761"/>
      <c r="DQO761"/>
      <c r="DQP761"/>
      <c r="DQQ761"/>
      <c r="DQR761"/>
      <c r="DQS761"/>
      <c r="DQT761"/>
      <c r="DQU761"/>
      <c r="DQV761"/>
      <c r="DQW761"/>
      <c r="DQX761"/>
      <c r="DQY761"/>
      <c r="DQZ761"/>
      <c r="DRA761"/>
      <c r="DRB761"/>
      <c r="DRC761"/>
      <c r="DRD761"/>
      <c r="DRE761"/>
      <c r="DRF761"/>
      <c r="DRG761"/>
      <c r="DRH761"/>
      <c r="DRI761"/>
      <c r="DRJ761"/>
      <c r="DRK761"/>
      <c r="DRL761"/>
      <c r="DRM761"/>
      <c r="DRN761"/>
      <c r="DRO761"/>
      <c r="DRP761"/>
      <c r="DRQ761"/>
      <c r="DRR761"/>
      <c r="DRS761"/>
      <c r="DRT761"/>
      <c r="DRU761"/>
      <c r="DRV761"/>
      <c r="DRW761"/>
      <c r="DRX761"/>
      <c r="DRY761"/>
      <c r="DRZ761"/>
      <c r="DSA761"/>
      <c r="DSB761"/>
      <c r="DSC761"/>
      <c r="DSD761"/>
      <c r="DSE761"/>
      <c r="DSF761"/>
      <c r="DSG761"/>
      <c r="DSH761"/>
      <c r="DSI761"/>
      <c r="DSJ761"/>
      <c r="DSK761"/>
      <c r="DSL761"/>
      <c r="DSM761"/>
      <c r="DSN761"/>
      <c r="DSO761"/>
      <c r="DSP761"/>
      <c r="DSQ761"/>
      <c r="DSR761"/>
      <c r="DSS761"/>
      <c r="DST761"/>
      <c r="DSU761"/>
      <c r="DSV761"/>
      <c r="DSW761"/>
      <c r="DSX761"/>
      <c r="DSY761"/>
      <c r="DSZ761"/>
      <c r="DTA761"/>
      <c r="DTB761"/>
      <c r="DTC761"/>
      <c r="DTD761"/>
      <c r="DTE761"/>
      <c r="DTF761"/>
      <c r="DTG761"/>
      <c r="DTH761"/>
      <c r="DTI761"/>
      <c r="DTJ761"/>
      <c r="DTK761"/>
      <c r="DTL761"/>
      <c r="DTM761"/>
      <c r="DTN761"/>
      <c r="DTO761"/>
      <c r="DTP761"/>
      <c r="DTQ761"/>
      <c r="DTR761"/>
      <c r="DTS761"/>
      <c r="DTT761"/>
      <c r="DTU761"/>
      <c r="DTV761"/>
      <c r="DTW761"/>
      <c r="DTX761"/>
      <c r="DTY761"/>
      <c r="DTZ761"/>
      <c r="DUA761"/>
      <c r="DUB761"/>
      <c r="DUC761"/>
      <c r="DUD761"/>
      <c r="DUE761"/>
      <c r="DUF761"/>
      <c r="DUG761"/>
      <c r="DUH761"/>
      <c r="DUI761"/>
      <c r="DUJ761"/>
      <c r="DUK761"/>
      <c r="DUL761"/>
      <c r="DUM761"/>
      <c r="DUN761"/>
      <c r="DUO761"/>
      <c r="DUP761"/>
      <c r="DUQ761"/>
      <c r="DUR761"/>
      <c r="DUS761"/>
      <c r="DUT761"/>
      <c r="DUU761"/>
      <c r="DUV761"/>
      <c r="DUW761"/>
      <c r="DUX761"/>
      <c r="DUY761"/>
      <c r="DUZ761"/>
      <c r="DVA761"/>
      <c r="DVB761"/>
      <c r="DVC761"/>
      <c r="DVD761"/>
      <c r="DVE761"/>
      <c r="DVF761"/>
      <c r="DVG761"/>
      <c r="DVH761"/>
      <c r="DVI761"/>
      <c r="DVJ761"/>
      <c r="DVK761"/>
      <c r="DVL761"/>
      <c r="DVM761"/>
      <c r="DVN761"/>
      <c r="DVO761"/>
      <c r="DVP761"/>
      <c r="DVQ761"/>
      <c r="DVR761"/>
      <c r="DVS761"/>
      <c r="DVT761"/>
      <c r="DVU761"/>
      <c r="DVV761"/>
      <c r="DVW761"/>
      <c r="DVX761"/>
      <c r="DVY761"/>
      <c r="DVZ761"/>
      <c r="DWA761"/>
      <c r="DWB761"/>
      <c r="DWC761"/>
      <c r="DWD761"/>
      <c r="DWE761"/>
      <c r="DWF761"/>
      <c r="DWG761"/>
      <c r="DWH761"/>
      <c r="DWI761"/>
      <c r="DWJ761"/>
      <c r="DWK761"/>
      <c r="DWL761"/>
      <c r="DWM761"/>
      <c r="DWN761"/>
      <c r="DWO761"/>
      <c r="DWP761"/>
      <c r="DWQ761"/>
      <c r="DWR761"/>
      <c r="DWS761"/>
      <c r="DWT761"/>
      <c r="DWU761"/>
      <c r="DWV761"/>
      <c r="DWW761"/>
      <c r="DWX761"/>
      <c r="DWY761"/>
      <c r="DWZ761"/>
      <c r="DXA761"/>
      <c r="DXB761"/>
      <c r="DXC761"/>
      <c r="DXD761"/>
      <c r="DXE761"/>
      <c r="DXF761"/>
      <c r="DXG761"/>
      <c r="DXH761"/>
      <c r="DXI761"/>
      <c r="DXJ761"/>
      <c r="DXK761"/>
      <c r="DXL761"/>
      <c r="DXM761"/>
      <c r="DXN761"/>
      <c r="DXO761"/>
      <c r="DXP761"/>
      <c r="DXQ761"/>
      <c r="DXR761"/>
      <c r="DXS761"/>
      <c r="DXT761"/>
      <c r="DXU761"/>
      <c r="DXV761"/>
      <c r="DXW761"/>
      <c r="DXX761"/>
      <c r="DXY761"/>
      <c r="DXZ761"/>
      <c r="DYA761"/>
      <c r="DYB761"/>
      <c r="DYC761"/>
      <c r="DYD761"/>
      <c r="DYE761"/>
      <c r="DYF761"/>
      <c r="DYG761"/>
      <c r="DYH761"/>
      <c r="DYI761"/>
      <c r="DYJ761"/>
      <c r="DYK761"/>
      <c r="DYL761"/>
      <c r="DYM761"/>
      <c r="DYN761"/>
      <c r="DYO761"/>
      <c r="DYP761"/>
      <c r="DYQ761"/>
      <c r="DYR761"/>
      <c r="DYS761"/>
      <c r="DYT761"/>
      <c r="DYU761"/>
      <c r="DYV761"/>
      <c r="DYW761"/>
      <c r="DYX761"/>
      <c r="DYY761"/>
      <c r="DYZ761"/>
      <c r="DZA761"/>
      <c r="DZB761"/>
      <c r="DZC761"/>
      <c r="DZD761"/>
      <c r="DZE761"/>
      <c r="DZF761"/>
      <c r="DZG761"/>
      <c r="DZH761"/>
      <c r="DZI761"/>
      <c r="DZJ761"/>
      <c r="DZK761"/>
      <c r="DZL761"/>
      <c r="DZM761"/>
      <c r="DZN761"/>
      <c r="DZO761"/>
      <c r="DZP761"/>
      <c r="DZQ761"/>
      <c r="DZR761"/>
      <c r="DZS761"/>
      <c r="DZT761"/>
      <c r="DZU761"/>
      <c r="DZV761"/>
      <c r="DZW761"/>
      <c r="DZX761"/>
      <c r="DZY761"/>
      <c r="DZZ761"/>
      <c r="EAA761"/>
      <c r="EAB761"/>
      <c r="EAC761"/>
      <c r="EAD761"/>
      <c r="EAE761"/>
      <c r="EAF761"/>
      <c r="EAG761"/>
      <c r="EAH761"/>
      <c r="EAI761"/>
      <c r="EAJ761"/>
      <c r="EAK761"/>
      <c r="EAL761"/>
      <c r="EAM761"/>
      <c r="EAN761"/>
      <c r="EAO761"/>
      <c r="EAP761"/>
      <c r="EAQ761"/>
      <c r="EAR761"/>
      <c r="EAS761"/>
      <c r="EAT761"/>
      <c r="EAU761"/>
      <c r="EAV761"/>
      <c r="EAW761"/>
      <c r="EAX761"/>
      <c r="EAY761"/>
      <c r="EAZ761"/>
      <c r="EBA761"/>
      <c r="EBB761"/>
      <c r="EBC761"/>
      <c r="EBD761"/>
      <c r="EBE761"/>
      <c r="EBF761"/>
      <c r="EBG761"/>
      <c r="EBH761"/>
      <c r="EBI761"/>
      <c r="EBJ761"/>
      <c r="EBK761"/>
      <c r="EBL761"/>
      <c r="EBM761"/>
      <c r="EBN761"/>
      <c r="EBO761"/>
      <c r="EBP761"/>
      <c r="EBQ761"/>
      <c r="EBR761"/>
      <c r="EBS761"/>
      <c r="EBT761"/>
      <c r="EBU761"/>
      <c r="EBV761"/>
      <c r="EBW761"/>
      <c r="EBX761"/>
      <c r="EBY761"/>
      <c r="EBZ761"/>
      <c r="ECA761"/>
      <c r="ECB761"/>
      <c r="ECC761"/>
      <c r="ECD761"/>
      <c r="ECE761"/>
      <c r="ECF761"/>
      <c r="ECG761"/>
      <c r="ECH761"/>
      <c r="ECI761"/>
      <c r="ECJ761"/>
      <c r="ECK761"/>
      <c r="ECL761"/>
      <c r="ECM761"/>
      <c r="ECN761"/>
      <c r="ECO761"/>
      <c r="ECP761"/>
      <c r="ECQ761"/>
      <c r="ECR761"/>
      <c r="ECS761"/>
      <c r="ECT761"/>
      <c r="ECU761"/>
      <c r="ECV761"/>
      <c r="ECW761"/>
      <c r="ECX761"/>
      <c r="ECY761"/>
      <c r="ECZ761"/>
      <c r="EDA761"/>
      <c r="EDB761"/>
      <c r="EDC761"/>
      <c r="EDD761"/>
      <c r="EDE761"/>
      <c r="EDF761"/>
      <c r="EDG761"/>
      <c r="EDH761"/>
      <c r="EDI761"/>
      <c r="EDJ761"/>
      <c r="EDK761"/>
      <c r="EDL761"/>
      <c r="EDM761"/>
      <c r="EDN761"/>
      <c r="EDO761"/>
      <c r="EDP761"/>
      <c r="EDQ761"/>
      <c r="EDR761"/>
      <c r="EDS761"/>
      <c r="EDT761"/>
      <c r="EDU761"/>
      <c r="EDV761"/>
      <c r="EDW761"/>
      <c r="EDX761"/>
      <c r="EDY761"/>
      <c r="EDZ761"/>
      <c r="EEA761"/>
      <c r="EEB761"/>
      <c r="EEC761"/>
      <c r="EED761"/>
      <c r="EEE761"/>
      <c r="EEF761"/>
      <c r="EEG761"/>
      <c r="EEH761"/>
      <c r="EEI761"/>
      <c r="EEJ761"/>
      <c r="EEK761"/>
      <c r="EEL761"/>
      <c r="EEM761"/>
      <c r="EEN761"/>
      <c r="EEO761"/>
      <c r="EEP761"/>
      <c r="EEQ761"/>
      <c r="EER761"/>
      <c r="EES761"/>
      <c r="EET761"/>
      <c r="EEU761"/>
      <c r="EEV761"/>
      <c r="EEW761"/>
      <c r="EEX761"/>
      <c r="EEY761"/>
      <c r="EEZ761"/>
      <c r="EFA761"/>
      <c r="EFB761"/>
      <c r="EFC761"/>
      <c r="EFD761"/>
      <c r="EFE761"/>
      <c r="EFF761"/>
      <c r="EFG761"/>
      <c r="EFH761"/>
      <c r="EFI761"/>
      <c r="EFJ761"/>
      <c r="EFK761"/>
      <c r="EFL761"/>
      <c r="EFM761"/>
      <c r="EFN761"/>
      <c r="EFO761"/>
      <c r="EFP761"/>
      <c r="EFQ761"/>
      <c r="EFR761"/>
      <c r="EFS761"/>
      <c r="EFT761"/>
      <c r="EFU761"/>
      <c r="EFV761"/>
      <c r="EFW761"/>
      <c r="EFX761"/>
      <c r="EFY761"/>
      <c r="EFZ761"/>
      <c r="EGA761"/>
      <c r="EGB761"/>
      <c r="EGC761"/>
      <c r="EGD761"/>
      <c r="EGE761"/>
      <c r="EGF761"/>
      <c r="EGG761"/>
      <c r="EGH761"/>
      <c r="EGI761"/>
      <c r="EGJ761"/>
      <c r="EGK761"/>
      <c r="EGL761"/>
      <c r="EGM761"/>
      <c r="EGN761"/>
      <c r="EGO761"/>
      <c r="EGP761"/>
      <c r="EGQ761"/>
      <c r="EGR761"/>
      <c r="EGS761"/>
      <c r="EGT761"/>
      <c r="EGU761"/>
      <c r="EGV761"/>
      <c r="EGW761"/>
      <c r="EGX761"/>
      <c r="EGY761"/>
      <c r="EGZ761"/>
      <c r="EHA761"/>
      <c r="EHB761"/>
      <c r="EHC761"/>
      <c r="EHD761"/>
      <c r="EHE761"/>
      <c r="EHF761"/>
      <c r="EHG761"/>
      <c r="EHH761"/>
      <c r="EHI761"/>
      <c r="EHJ761"/>
      <c r="EHK761"/>
      <c r="EHL761"/>
      <c r="EHM761"/>
      <c r="EHN761"/>
      <c r="EHO761"/>
      <c r="EHP761"/>
      <c r="EHQ761"/>
      <c r="EHR761"/>
      <c r="EHS761"/>
      <c r="EHT761"/>
      <c r="EHU761"/>
      <c r="EHV761"/>
      <c r="EHW761"/>
      <c r="EHX761"/>
      <c r="EHY761"/>
      <c r="EHZ761"/>
      <c r="EIA761"/>
      <c r="EIB761"/>
      <c r="EIC761"/>
      <c r="EID761"/>
      <c r="EIE761"/>
      <c r="EIF761"/>
      <c r="EIG761"/>
      <c r="EIH761"/>
      <c r="EII761"/>
      <c r="EIJ761"/>
      <c r="EIK761"/>
      <c r="EIL761"/>
      <c r="EIM761"/>
      <c r="EIN761"/>
      <c r="EIO761"/>
      <c r="EIP761"/>
      <c r="EIQ761"/>
      <c r="EIR761"/>
      <c r="EIS761"/>
      <c r="EIT761"/>
      <c r="EIU761"/>
      <c r="EIV761"/>
      <c r="EIW761"/>
      <c r="EIX761"/>
      <c r="EIY761"/>
      <c r="EIZ761"/>
      <c r="EJA761"/>
      <c r="EJB761"/>
      <c r="EJC761"/>
      <c r="EJD761"/>
      <c r="EJE761"/>
      <c r="EJF761"/>
      <c r="EJG761"/>
      <c r="EJH761"/>
      <c r="EJI761"/>
      <c r="EJJ761"/>
      <c r="EJK761"/>
      <c r="EJL761"/>
      <c r="EJM761"/>
      <c r="EJN761"/>
      <c r="EJO761"/>
      <c r="EJP761"/>
      <c r="EJQ761"/>
      <c r="EJR761"/>
      <c r="EJS761"/>
      <c r="EJT761"/>
      <c r="EJU761"/>
      <c r="EJV761"/>
      <c r="EJW761"/>
      <c r="EJX761"/>
      <c r="EJY761"/>
      <c r="EJZ761"/>
      <c r="EKA761"/>
      <c r="EKB761"/>
      <c r="EKC761"/>
      <c r="EKD761"/>
      <c r="EKE761"/>
      <c r="EKF761"/>
      <c r="EKG761"/>
      <c r="EKH761"/>
      <c r="EKI761"/>
      <c r="EKJ761"/>
      <c r="EKK761"/>
      <c r="EKL761"/>
      <c r="EKM761"/>
      <c r="EKN761"/>
      <c r="EKO761"/>
      <c r="EKP761"/>
      <c r="EKQ761"/>
      <c r="EKR761"/>
      <c r="EKS761"/>
      <c r="EKT761"/>
      <c r="EKU761"/>
      <c r="EKV761"/>
      <c r="EKW761"/>
      <c r="EKX761"/>
      <c r="EKY761"/>
      <c r="EKZ761"/>
      <c r="ELA761"/>
      <c r="ELB761"/>
      <c r="ELC761"/>
      <c r="ELD761"/>
      <c r="ELE761"/>
      <c r="ELF761"/>
      <c r="ELG761"/>
      <c r="ELH761"/>
      <c r="ELI761"/>
      <c r="ELJ761"/>
      <c r="ELK761"/>
      <c r="ELL761"/>
      <c r="ELM761"/>
      <c r="ELN761"/>
      <c r="ELO761"/>
      <c r="ELP761"/>
      <c r="ELQ761"/>
      <c r="ELR761"/>
      <c r="ELS761"/>
      <c r="ELT761"/>
      <c r="ELU761"/>
      <c r="ELV761"/>
      <c r="ELW761"/>
      <c r="ELX761"/>
      <c r="ELY761"/>
      <c r="ELZ761"/>
      <c r="EMA761"/>
      <c r="EMB761"/>
      <c r="EMC761"/>
      <c r="EMD761"/>
      <c r="EME761"/>
      <c r="EMF761"/>
      <c r="EMG761"/>
      <c r="EMH761"/>
      <c r="EMI761"/>
      <c r="EMJ761"/>
      <c r="EMK761"/>
      <c r="EML761"/>
      <c r="EMM761"/>
      <c r="EMN761"/>
      <c r="EMO761"/>
      <c r="EMP761"/>
      <c r="EMQ761"/>
      <c r="EMR761"/>
      <c r="EMS761"/>
      <c r="EMT761"/>
      <c r="EMU761"/>
      <c r="EMV761"/>
      <c r="EMW761"/>
      <c r="EMX761"/>
      <c r="EMY761"/>
      <c r="EMZ761"/>
      <c r="ENA761"/>
      <c r="ENB761"/>
      <c r="ENC761"/>
      <c r="END761"/>
      <c r="ENE761"/>
      <c r="ENF761"/>
      <c r="ENG761"/>
      <c r="ENH761"/>
      <c r="ENI761"/>
      <c r="ENJ761"/>
      <c r="ENK761"/>
      <c r="ENL761"/>
      <c r="ENM761"/>
      <c r="ENN761"/>
      <c r="ENO761"/>
      <c r="ENP761"/>
      <c r="ENQ761"/>
      <c r="ENR761"/>
      <c r="ENS761"/>
      <c r="ENT761"/>
      <c r="ENU761"/>
      <c r="ENV761"/>
      <c r="ENW761"/>
      <c r="ENX761"/>
      <c r="ENY761"/>
      <c r="ENZ761"/>
      <c r="EOA761"/>
      <c r="EOB761"/>
      <c r="EOC761"/>
      <c r="EOD761"/>
      <c r="EOE761"/>
      <c r="EOF761"/>
      <c r="EOG761"/>
      <c r="EOH761"/>
      <c r="EOI761"/>
      <c r="EOJ761"/>
      <c r="EOK761"/>
      <c r="EOL761"/>
      <c r="EOM761"/>
      <c r="EON761"/>
      <c r="EOO761"/>
      <c r="EOP761"/>
      <c r="EOQ761"/>
      <c r="EOR761"/>
      <c r="EOS761"/>
      <c r="EOT761"/>
      <c r="EOU761"/>
      <c r="EOV761"/>
      <c r="EOW761"/>
      <c r="EOX761"/>
      <c r="EOY761"/>
      <c r="EOZ761"/>
      <c r="EPA761"/>
      <c r="EPB761"/>
      <c r="EPC761"/>
      <c r="EPD761"/>
      <c r="EPE761"/>
      <c r="EPF761"/>
      <c r="EPG761"/>
      <c r="EPH761"/>
      <c r="EPI761"/>
      <c r="EPJ761"/>
      <c r="EPK761"/>
      <c r="EPL761"/>
      <c r="EPM761"/>
      <c r="EPN761"/>
      <c r="EPO761"/>
      <c r="EPP761"/>
      <c r="EPQ761"/>
      <c r="EPR761"/>
      <c r="EPS761"/>
      <c r="EPT761"/>
      <c r="EPU761"/>
      <c r="EPV761"/>
      <c r="EPW761"/>
      <c r="EPX761"/>
      <c r="EPY761"/>
      <c r="EPZ761"/>
      <c r="EQA761"/>
      <c r="EQB761"/>
      <c r="EQC761"/>
      <c r="EQD761"/>
      <c r="EQE761"/>
      <c r="EQF761"/>
      <c r="EQG761"/>
      <c r="EQH761"/>
      <c r="EQI761"/>
      <c r="EQJ761"/>
      <c r="EQK761"/>
      <c r="EQL761"/>
      <c r="EQM761"/>
      <c r="EQN761"/>
      <c r="EQO761"/>
      <c r="EQP761"/>
      <c r="EQQ761"/>
      <c r="EQR761"/>
      <c r="EQS761"/>
      <c r="EQT761"/>
      <c r="EQU761"/>
      <c r="EQV761"/>
      <c r="EQW761"/>
      <c r="EQX761"/>
      <c r="EQY761"/>
      <c r="EQZ761"/>
      <c r="ERA761"/>
      <c r="ERB761"/>
      <c r="ERC761"/>
      <c r="ERD761"/>
      <c r="ERE761"/>
      <c r="ERF761"/>
      <c r="ERG761"/>
      <c r="ERH761"/>
      <c r="ERI761"/>
      <c r="ERJ761"/>
      <c r="ERK761"/>
      <c r="ERL761"/>
      <c r="ERM761"/>
      <c r="ERN761"/>
      <c r="ERO761"/>
      <c r="ERP761"/>
      <c r="ERQ761"/>
      <c r="ERR761"/>
      <c r="ERS761"/>
      <c r="ERT761"/>
      <c r="ERU761"/>
      <c r="ERV761"/>
      <c r="ERW761"/>
      <c r="ERX761"/>
      <c r="ERY761"/>
      <c r="ERZ761"/>
      <c r="ESA761"/>
      <c r="ESB761"/>
      <c r="ESC761"/>
      <c r="ESD761"/>
      <c r="ESE761"/>
      <c r="ESF761"/>
      <c r="ESG761"/>
      <c r="ESH761"/>
      <c r="ESI761"/>
      <c r="ESJ761"/>
      <c r="ESK761"/>
      <c r="ESL761"/>
      <c r="ESM761"/>
      <c r="ESN761"/>
      <c r="ESO761"/>
      <c r="ESP761"/>
      <c r="ESQ761"/>
      <c r="ESR761"/>
      <c r="ESS761"/>
      <c r="EST761"/>
      <c r="ESU761"/>
      <c r="ESV761"/>
      <c r="ESW761"/>
      <c r="ESX761"/>
      <c r="ESY761"/>
      <c r="ESZ761"/>
      <c r="ETA761"/>
      <c r="ETB761"/>
      <c r="ETC761"/>
      <c r="ETD761"/>
      <c r="ETE761"/>
      <c r="ETF761"/>
      <c r="ETG761"/>
      <c r="ETH761"/>
      <c r="ETI761"/>
      <c r="ETJ761"/>
      <c r="ETK761"/>
      <c r="ETL761"/>
      <c r="ETM761"/>
      <c r="ETN761"/>
      <c r="ETO761"/>
      <c r="ETP761"/>
      <c r="ETQ761"/>
      <c r="ETR761"/>
      <c r="ETS761"/>
      <c r="ETT761"/>
      <c r="ETU761"/>
      <c r="ETV761"/>
      <c r="ETW761"/>
      <c r="ETX761"/>
      <c r="ETY761"/>
      <c r="ETZ761"/>
      <c r="EUA761"/>
      <c r="EUB761"/>
      <c r="EUC761"/>
      <c r="EUD761"/>
      <c r="EUE761"/>
      <c r="EUF761"/>
      <c r="EUG761"/>
      <c r="EUH761"/>
      <c r="EUI761"/>
      <c r="EUJ761"/>
      <c r="EUK761"/>
      <c r="EUL761"/>
      <c r="EUM761"/>
      <c r="EUN761"/>
      <c r="EUO761"/>
      <c r="EUP761"/>
      <c r="EUQ761"/>
      <c r="EUR761"/>
      <c r="EUS761"/>
      <c r="EUT761"/>
      <c r="EUU761"/>
      <c r="EUV761"/>
      <c r="EUW761"/>
      <c r="EUX761"/>
      <c r="EUY761"/>
      <c r="EUZ761"/>
      <c r="EVA761"/>
      <c r="EVB761"/>
      <c r="EVC761"/>
      <c r="EVD761"/>
      <c r="EVE761"/>
      <c r="EVF761"/>
      <c r="EVG761"/>
      <c r="EVH761"/>
      <c r="EVI761"/>
      <c r="EVJ761"/>
      <c r="EVK761"/>
      <c r="EVL761"/>
      <c r="EVM761"/>
      <c r="EVN761"/>
      <c r="EVO761"/>
      <c r="EVP761"/>
      <c r="EVQ761"/>
      <c r="EVR761"/>
      <c r="EVS761"/>
      <c r="EVT761"/>
      <c r="EVU761"/>
      <c r="EVV761"/>
      <c r="EVW761"/>
      <c r="EVX761"/>
      <c r="EVY761"/>
      <c r="EVZ761"/>
      <c r="EWA761"/>
      <c r="EWB761"/>
      <c r="EWC761"/>
      <c r="EWD761"/>
      <c r="EWE761"/>
      <c r="EWF761"/>
      <c r="EWG761"/>
      <c r="EWH761"/>
      <c r="EWI761"/>
      <c r="EWJ761"/>
      <c r="EWK761"/>
      <c r="EWL761"/>
      <c r="EWM761"/>
      <c r="EWN761"/>
      <c r="EWO761"/>
      <c r="EWP761"/>
      <c r="EWQ761"/>
      <c r="EWR761"/>
      <c r="EWS761"/>
      <c r="EWT761"/>
      <c r="EWU761"/>
      <c r="EWV761"/>
      <c r="EWW761"/>
      <c r="EWX761"/>
      <c r="EWY761"/>
      <c r="EWZ761"/>
      <c r="EXA761"/>
      <c r="EXB761"/>
      <c r="EXC761"/>
      <c r="EXD761"/>
      <c r="EXE761"/>
      <c r="EXF761"/>
      <c r="EXG761"/>
      <c r="EXH761"/>
      <c r="EXI761"/>
      <c r="EXJ761"/>
      <c r="EXK761"/>
      <c r="EXL761"/>
      <c r="EXM761"/>
      <c r="EXN761"/>
      <c r="EXO761"/>
      <c r="EXP761"/>
      <c r="EXQ761"/>
      <c r="EXR761"/>
      <c r="EXS761"/>
      <c r="EXT761"/>
      <c r="EXU761"/>
      <c r="EXV761"/>
      <c r="EXW761"/>
      <c r="EXX761"/>
      <c r="EXY761"/>
      <c r="EXZ761"/>
      <c r="EYA761"/>
      <c r="EYB761"/>
      <c r="EYC761"/>
      <c r="EYD761"/>
      <c r="EYE761"/>
      <c r="EYF761"/>
      <c r="EYG761"/>
      <c r="EYH761"/>
      <c r="EYI761"/>
      <c r="EYJ761"/>
      <c r="EYK761"/>
      <c r="EYL761"/>
      <c r="EYM761"/>
      <c r="EYN761"/>
      <c r="EYO761"/>
      <c r="EYP761"/>
      <c r="EYQ761"/>
      <c r="EYR761"/>
      <c r="EYS761"/>
      <c r="EYT761"/>
      <c r="EYU761"/>
      <c r="EYV761"/>
      <c r="EYW761"/>
      <c r="EYX761"/>
      <c r="EYY761"/>
      <c r="EYZ761"/>
      <c r="EZA761"/>
      <c r="EZB761"/>
      <c r="EZC761"/>
      <c r="EZD761"/>
      <c r="EZE761"/>
      <c r="EZF761"/>
      <c r="EZG761"/>
      <c r="EZH761"/>
      <c r="EZI761"/>
      <c r="EZJ761"/>
      <c r="EZK761"/>
      <c r="EZL761"/>
      <c r="EZM761"/>
      <c r="EZN761"/>
      <c r="EZO761"/>
      <c r="EZP761"/>
      <c r="EZQ761"/>
      <c r="EZR761"/>
      <c r="EZS761"/>
      <c r="EZT761"/>
      <c r="EZU761"/>
      <c r="EZV761"/>
      <c r="EZW761"/>
      <c r="EZX761"/>
      <c r="EZY761"/>
      <c r="EZZ761"/>
      <c r="FAA761"/>
      <c r="FAB761"/>
      <c r="FAC761"/>
      <c r="FAD761"/>
      <c r="FAE761"/>
      <c r="FAF761"/>
      <c r="FAG761"/>
      <c r="FAH761"/>
      <c r="FAI761"/>
      <c r="FAJ761"/>
      <c r="FAK761"/>
      <c r="FAL761"/>
      <c r="FAM761"/>
      <c r="FAN761"/>
      <c r="FAO761"/>
      <c r="FAP761"/>
      <c r="FAQ761"/>
      <c r="FAR761"/>
      <c r="FAS761"/>
      <c r="FAT761"/>
      <c r="FAU761"/>
      <c r="FAV761"/>
      <c r="FAW761"/>
      <c r="FAX761"/>
      <c r="FAY761"/>
      <c r="FAZ761"/>
      <c r="FBA761"/>
      <c r="FBB761"/>
      <c r="FBC761"/>
      <c r="FBD761"/>
      <c r="FBE761"/>
      <c r="FBF761"/>
      <c r="FBG761"/>
      <c r="FBH761"/>
      <c r="FBI761"/>
      <c r="FBJ761"/>
      <c r="FBK761"/>
      <c r="FBL761"/>
      <c r="FBM761"/>
      <c r="FBN761"/>
      <c r="FBO761"/>
      <c r="FBP761"/>
      <c r="FBQ761"/>
      <c r="FBR761"/>
      <c r="FBS761"/>
      <c r="FBT761"/>
      <c r="FBU761"/>
      <c r="FBV761"/>
      <c r="FBW761"/>
      <c r="FBX761"/>
      <c r="FBY761"/>
      <c r="FBZ761"/>
      <c r="FCA761"/>
      <c r="FCB761"/>
      <c r="FCC761"/>
      <c r="FCD761"/>
      <c r="FCE761"/>
      <c r="FCF761"/>
      <c r="FCG761"/>
      <c r="FCH761"/>
      <c r="FCI761"/>
      <c r="FCJ761"/>
      <c r="FCK761"/>
      <c r="FCL761"/>
      <c r="FCM761"/>
      <c r="FCN761"/>
      <c r="FCO761"/>
      <c r="FCP761"/>
      <c r="FCQ761"/>
      <c r="FCR761"/>
      <c r="FCS761"/>
      <c r="FCT761"/>
      <c r="FCU761"/>
      <c r="FCV761"/>
      <c r="FCW761"/>
      <c r="FCX761"/>
      <c r="FCY761"/>
      <c r="FCZ761"/>
      <c r="FDA761"/>
      <c r="FDB761"/>
      <c r="FDC761"/>
      <c r="FDD761"/>
      <c r="FDE761"/>
      <c r="FDF761"/>
      <c r="FDG761"/>
      <c r="FDH761"/>
      <c r="FDI761"/>
      <c r="FDJ761"/>
      <c r="FDK761"/>
      <c r="FDL761"/>
      <c r="FDM761"/>
      <c r="FDN761"/>
      <c r="FDO761"/>
      <c r="FDP761"/>
      <c r="FDQ761"/>
      <c r="FDR761"/>
      <c r="FDS761"/>
      <c r="FDT761"/>
      <c r="FDU761"/>
      <c r="FDV761"/>
      <c r="FDW761"/>
      <c r="FDX761"/>
      <c r="FDY761"/>
      <c r="FDZ761"/>
      <c r="FEA761"/>
      <c r="FEB761"/>
      <c r="FEC761"/>
      <c r="FED761"/>
      <c r="FEE761"/>
      <c r="FEF761"/>
      <c r="FEG761"/>
      <c r="FEH761"/>
      <c r="FEI761"/>
      <c r="FEJ761"/>
      <c r="FEK761"/>
      <c r="FEL761"/>
      <c r="FEM761"/>
      <c r="FEN761"/>
      <c r="FEO761"/>
      <c r="FEP761"/>
      <c r="FEQ761"/>
      <c r="FER761"/>
      <c r="FES761"/>
      <c r="FET761"/>
      <c r="FEU761"/>
      <c r="FEV761"/>
      <c r="FEW761"/>
      <c r="FEX761"/>
      <c r="FEY761"/>
      <c r="FEZ761"/>
      <c r="FFA761"/>
      <c r="FFB761"/>
      <c r="FFC761"/>
      <c r="FFD761"/>
      <c r="FFE761"/>
      <c r="FFF761"/>
      <c r="FFG761"/>
      <c r="FFH761"/>
      <c r="FFI761"/>
      <c r="FFJ761"/>
      <c r="FFK761"/>
      <c r="FFL761"/>
      <c r="FFM761"/>
      <c r="FFN761"/>
      <c r="FFO761"/>
      <c r="FFP761"/>
      <c r="FFQ761"/>
      <c r="FFR761"/>
      <c r="FFS761"/>
      <c r="FFT761"/>
      <c r="FFU761"/>
      <c r="FFV761"/>
      <c r="FFW761"/>
      <c r="FFX761"/>
      <c r="FFY761"/>
      <c r="FFZ761"/>
      <c r="FGA761"/>
      <c r="FGB761"/>
      <c r="FGC761"/>
      <c r="FGD761"/>
      <c r="FGE761"/>
      <c r="FGF761"/>
      <c r="FGG761"/>
      <c r="FGH761"/>
      <c r="FGI761"/>
      <c r="FGJ761"/>
      <c r="FGK761"/>
      <c r="FGL761"/>
      <c r="FGM761"/>
      <c r="FGN761"/>
      <c r="FGO761"/>
      <c r="FGP761"/>
      <c r="FGQ761"/>
      <c r="FGR761"/>
      <c r="FGS761"/>
      <c r="FGT761"/>
      <c r="FGU761"/>
      <c r="FGV761"/>
      <c r="FGW761"/>
      <c r="FGX761"/>
      <c r="FGY761"/>
      <c r="FGZ761"/>
      <c r="FHA761"/>
      <c r="FHB761"/>
      <c r="FHC761"/>
      <c r="FHD761"/>
      <c r="FHE761"/>
      <c r="FHF761"/>
      <c r="FHG761"/>
      <c r="FHH761"/>
      <c r="FHI761"/>
      <c r="FHJ761"/>
      <c r="FHK761"/>
      <c r="FHL761"/>
      <c r="FHM761"/>
      <c r="FHN761"/>
      <c r="FHO761"/>
      <c r="FHP761"/>
      <c r="FHQ761"/>
      <c r="FHR761"/>
      <c r="FHS761"/>
      <c r="FHT761"/>
      <c r="FHU761"/>
      <c r="FHV761"/>
      <c r="FHW761"/>
      <c r="FHX761"/>
      <c r="FHY761"/>
      <c r="FHZ761"/>
      <c r="FIA761"/>
      <c r="FIB761"/>
      <c r="FIC761"/>
      <c r="FID761"/>
      <c r="FIE761"/>
      <c r="FIF761"/>
      <c r="FIG761"/>
      <c r="FIH761"/>
      <c r="FII761"/>
      <c r="FIJ761"/>
      <c r="FIK761"/>
      <c r="FIL761"/>
      <c r="FIM761"/>
      <c r="FIN761"/>
      <c r="FIO761"/>
      <c r="FIP761"/>
      <c r="FIQ761"/>
      <c r="FIR761"/>
      <c r="FIS761"/>
      <c r="FIT761"/>
      <c r="FIU761"/>
      <c r="FIV761"/>
      <c r="FIW761"/>
      <c r="FIX761"/>
      <c r="FIY761"/>
      <c r="FIZ761"/>
      <c r="FJA761"/>
      <c r="FJB761"/>
      <c r="FJC761"/>
      <c r="FJD761"/>
      <c r="FJE761"/>
      <c r="FJF761"/>
      <c r="FJG761"/>
      <c r="FJH761"/>
      <c r="FJI761"/>
      <c r="FJJ761"/>
      <c r="FJK761"/>
      <c r="FJL761"/>
      <c r="FJM761"/>
      <c r="FJN761"/>
      <c r="FJO761"/>
      <c r="FJP761"/>
      <c r="FJQ761"/>
      <c r="FJR761"/>
      <c r="FJS761"/>
      <c r="FJT761"/>
      <c r="FJU761"/>
      <c r="FJV761"/>
      <c r="FJW761"/>
      <c r="FJX761"/>
      <c r="FJY761"/>
      <c r="FJZ761"/>
      <c r="FKA761"/>
      <c r="FKB761"/>
      <c r="FKC761"/>
      <c r="FKD761"/>
      <c r="FKE761"/>
      <c r="FKF761"/>
      <c r="FKG761"/>
      <c r="FKH761"/>
      <c r="FKI761"/>
      <c r="FKJ761"/>
      <c r="FKK761"/>
      <c r="FKL761"/>
      <c r="FKM761"/>
      <c r="FKN761"/>
      <c r="FKO761"/>
      <c r="FKP761"/>
      <c r="FKQ761"/>
      <c r="FKR761"/>
      <c r="FKS761"/>
      <c r="FKT761"/>
      <c r="FKU761"/>
      <c r="FKV761"/>
      <c r="FKW761"/>
      <c r="FKX761"/>
      <c r="FKY761"/>
      <c r="FKZ761"/>
      <c r="FLA761"/>
      <c r="FLB761"/>
      <c r="FLC761"/>
      <c r="FLD761"/>
      <c r="FLE761"/>
      <c r="FLF761"/>
      <c r="FLG761"/>
      <c r="FLH761"/>
      <c r="FLI761"/>
      <c r="FLJ761"/>
      <c r="FLK761"/>
      <c r="FLL761"/>
      <c r="FLM761"/>
      <c r="FLN761"/>
      <c r="FLO761"/>
      <c r="FLP761"/>
      <c r="FLQ761"/>
      <c r="FLR761"/>
      <c r="FLS761"/>
      <c r="FLT761"/>
      <c r="FLU761"/>
      <c r="FLV761"/>
      <c r="FLW761"/>
      <c r="FLX761"/>
      <c r="FLY761"/>
      <c r="FLZ761"/>
      <c r="FMA761"/>
      <c r="FMB761"/>
      <c r="FMC761"/>
      <c r="FMD761"/>
      <c r="FME761"/>
      <c r="FMF761"/>
      <c r="FMG761"/>
      <c r="FMH761"/>
      <c r="FMI761"/>
      <c r="FMJ761"/>
      <c r="FMK761"/>
      <c r="FML761"/>
      <c r="FMM761"/>
      <c r="FMN761"/>
      <c r="FMO761"/>
      <c r="FMP761"/>
      <c r="FMQ761"/>
      <c r="FMR761"/>
      <c r="FMS761"/>
      <c r="FMT761"/>
      <c r="FMU761"/>
      <c r="FMV761"/>
      <c r="FMW761"/>
      <c r="FMX761"/>
      <c r="FMY761"/>
      <c r="FMZ761"/>
      <c r="FNA761"/>
      <c r="FNB761"/>
      <c r="FNC761"/>
      <c r="FND761"/>
      <c r="FNE761"/>
      <c r="FNF761"/>
      <c r="FNG761"/>
      <c r="FNH761"/>
      <c r="FNI761"/>
      <c r="FNJ761"/>
      <c r="FNK761"/>
      <c r="FNL761"/>
      <c r="FNM761"/>
      <c r="FNN761"/>
      <c r="FNO761"/>
      <c r="FNP761"/>
      <c r="FNQ761"/>
      <c r="FNR761"/>
      <c r="FNS761"/>
      <c r="FNT761"/>
      <c r="FNU761"/>
      <c r="FNV761"/>
      <c r="FNW761"/>
      <c r="FNX761"/>
      <c r="FNY761"/>
      <c r="FNZ761"/>
      <c r="FOA761"/>
      <c r="FOB761"/>
      <c r="FOC761"/>
      <c r="FOD761"/>
      <c r="FOE761"/>
      <c r="FOF761"/>
      <c r="FOG761"/>
      <c r="FOH761"/>
      <c r="FOI761"/>
      <c r="FOJ761"/>
      <c r="FOK761"/>
      <c r="FOL761"/>
      <c r="FOM761"/>
      <c r="FON761"/>
      <c r="FOO761"/>
      <c r="FOP761"/>
      <c r="FOQ761"/>
      <c r="FOR761"/>
      <c r="FOS761"/>
      <c r="FOT761"/>
      <c r="FOU761"/>
      <c r="FOV761"/>
      <c r="FOW761"/>
      <c r="FOX761"/>
      <c r="FOY761"/>
      <c r="FOZ761"/>
      <c r="FPA761"/>
      <c r="FPB761"/>
      <c r="FPC761"/>
      <c r="FPD761"/>
      <c r="FPE761"/>
      <c r="FPF761"/>
      <c r="FPG761"/>
      <c r="FPH761"/>
      <c r="FPI761"/>
      <c r="FPJ761"/>
      <c r="FPK761"/>
      <c r="FPL761"/>
      <c r="FPM761"/>
      <c r="FPN761"/>
      <c r="FPO761"/>
      <c r="FPP761"/>
      <c r="FPQ761"/>
      <c r="FPR761"/>
      <c r="FPS761"/>
      <c r="FPT761"/>
      <c r="FPU761"/>
      <c r="FPV761"/>
      <c r="FPW761"/>
      <c r="FPX761"/>
      <c r="FPY761"/>
      <c r="FPZ761"/>
      <c r="FQA761"/>
      <c r="FQB761"/>
      <c r="FQC761"/>
      <c r="FQD761"/>
      <c r="FQE761"/>
      <c r="FQF761"/>
      <c r="FQG761"/>
      <c r="FQH761"/>
      <c r="FQI761"/>
      <c r="FQJ761"/>
      <c r="FQK761"/>
      <c r="FQL761"/>
      <c r="FQM761"/>
      <c r="FQN761"/>
      <c r="FQO761"/>
      <c r="FQP761"/>
      <c r="FQQ761"/>
      <c r="FQR761"/>
      <c r="FQS761"/>
      <c r="FQT761"/>
      <c r="FQU761"/>
      <c r="FQV761"/>
      <c r="FQW761"/>
      <c r="FQX761"/>
      <c r="FQY761"/>
      <c r="FQZ761"/>
      <c r="FRA761"/>
      <c r="FRB761"/>
      <c r="FRC761"/>
      <c r="FRD761"/>
      <c r="FRE761"/>
      <c r="FRF761"/>
      <c r="FRG761"/>
      <c r="FRH761"/>
      <c r="FRI761"/>
      <c r="FRJ761"/>
      <c r="FRK761"/>
      <c r="FRL761"/>
      <c r="FRM761"/>
      <c r="FRN761"/>
      <c r="FRO761"/>
      <c r="FRP761"/>
      <c r="FRQ761"/>
      <c r="FRR761"/>
      <c r="FRS761"/>
      <c r="FRT761"/>
      <c r="FRU761"/>
      <c r="FRV761"/>
      <c r="FRW761"/>
      <c r="FRX761"/>
      <c r="FRY761"/>
      <c r="FRZ761"/>
      <c r="FSA761"/>
      <c r="FSB761"/>
      <c r="FSC761"/>
      <c r="FSD761"/>
      <c r="FSE761"/>
      <c r="FSF761"/>
      <c r="FSG761"/>
      <c r="FSH761"/>
      <c r="FSI761"/>
      <c r="FSJ761"/>
      <c r="FSK761"/>
      <c r="FSL761"/>
      <c r="FSM761"/>
      <c r="FSN761"/>
      <c r="FSO761"/>
      <c r="FSP761"/>
      <c r="FSQ761"/>
      <c r="FSR761"/>
      <c r="FSS761"/>
      <c r="FST761"/>
      <c r="FSU761"/>
      <c r="FSV761"/>
      <c r="FSW761"/>
      <c r="FSX761"/>
      <c r="FSY761"/>
      <c r="FSZ761"/>
      <c r="FTA761"/>
      <c r="FTB761"/>
      <c r="FTC761"/>
      <c r="FTD761"/>
      <c r="FTE761"/>
      <c r="FTF761"/>
      <c r="FTG761"/>
      <c r="FTH761"/>
      <c r="FTI761"/>
      <c r="FTJ761"/>
      <c r="FTK761"/>
      <c r="FTL761"/>
      <c r="FTM761"/>
      <c r="FTN761"/>
      <c r="FTO761"/>
      <c r="FTP761"/>
      <c r="FTQ761"/>
      <c r="FTR761"/>
      <c r="FTS761"/>
      <c r="FTT761"/>
      <c r="FTU761"/>
      <c r="FTV761"/>
      <c r="FTW761"/>
      <c r="FTX761"/>
      <c r="FTY761"/>
      <c r="FTZ761"/>
      <c r="FUA761"/>
      <c r="FUB761"/>
      <c r="FUC761"/>
      <c r="FUD761"/>
      <c r="FUE761"/>
      <c r="FUF761"/>
      <c r="FUG761"/>
      <c r="FUH761"/>
      <c r="FUI761"/>
      <c r="FUJ761"/>
      <c r="FUK761"/>
      <c r="FUL761"/>
      <c r="FUM761"/>
      <c r="FUN761"/>
      <c r="FUO761"/>
      <c r="FUP761"/>
      <c r="FUQ761"/>
      <c r="FUR761"/>
      <c r="FUS761"/>
      <c r="FUT761"/>
      <c r="FUU761"/>
      <c r="FUV761"/>
      <c r="FUW761"/>
      <c r="FUX761"/>
      <c r="FUY761"/>
      <c r="FUZ761"/>
      <c r="FVA761"/>
      <c r="FVB761"/>
      <c r="FVC761"/>
      <c r="FVD761"/>
      <c r="FVE761"/>
      <c r="FVF761"/>
      <c r="FVG761"/>
      <c r="FVH761"/>
      <c r="FVI761"/>
      <c r="FVJ761"/>
      <c r="FVK761"/>
      <c r="FVL761"/>
      <c r="FVM761"/>
      <c r="FVN761"/>
      <c r="FVO761"/>
      <c r="FVP761"/>
      <c r="FVQ761"/>
      <c r="FVR761"/>
      <c r="FVS761"/>
      <c r="FVT761"/>
      <c r="FVU761"/>
      <c r="FVV761"/>
      <c r="FVW761"/>
      <c r="FVX761"/>
      <c r="FVY761"/>
      <c r="FVZ761"/>
      <c r="FWA761"/>
      <c r="FWB761"/>
      <c r="FWC761"/>
      <c r="FWD761"/>
      <c r="FWE761"/>
      <c r="FWF761"/>
      <c r="FWG761"/>
      <c r="FWH761"/>
      <c r="FWI761"/>
      <c r="FWJ761"/>
      <c r="FWK761"/>
      <c r="FWL761"/>
      <c r="FWM761"/>
      <c r="FWN761"/>
      <c r="FWO761"/>
      <c r="FWP761"/>
      <c r="FWQ761"/>
      <c r="FWR761"/>
      <c r="FWS761"/>
      <c r="FWT761"/>
      <c r="FWU761"/>
      <c r="FWV761"/>
      <c r="FWW761"/>
      <c r="FWX761"/>
      <c r="FWY761"/>
      <c r="FWZ761"/>
      <c r="FXA761"/>
      <c r="FXB761"/>
      <c r="FXC761"/>
      <c r="FXD761"/>
      <c r="FXE761"/>
      <c r="FXF761"/>
      <c r="FXG761"/>
      <c r="FXH761"/>
      <c r="FXI761"/>
      <c r="FXJ761"/>
      <c r="FXK761"/>
      <c r="FXL761"/>
      <c r="FXM761"/>
      <c r="FXN761"/>
      <c r="FXO761"/>
      <c r="FXP761"/>
      <c r="FXQ761"/>
      <c r="FXR761"/>
      <c r="FXS761"/>
      <c r="FXT761"/>
      <c r="FXU761"/>
      <c r="FXV761"/>
      <c r="FXW761"/>
      <c r="FXX761"/>
      <c r="FXY761"/>
      <c r="FXZ761"/>
      <c r="FYA761"/>
      <c r="FYB761"/>
      <c r="FYC761"/>
      <c r="FYD761"/>
      <c r="FYE761"/>
      <c r="FYF761"/>
      <c r="FYG761"/>
      <c r="FYH761"/>
      <c r="FYI761"/>
      <c r="FYJ761"/>
      <c r="FYK761"/>
      <c r="FYL761"/>
      <c r="FYM761"/>
      <c r="FYN761"/>
      <c r="FYO761"/>
      <c r="FYP761"/>
      <c r="FYQ761"/>
      <c r="FYR761"/>
      <c r="FYS761"/>
      <c r="FYT761"/>
      <c r="FYU761"/>
      <c r="FYV761"/>
      <c r="FYW761"/>
      <c r="FYX761"/>
      <c r="FYY761"/>
      <c r="FYZ761"/>
      <c r="FZA761"/>
      <c r="FZB761"/>
      <c r="FZC761"/>
      <c r="FZD761"/>
      <c r="FZE761"/>
      <c r="FZF761"/>
      <c r="FZG761"/>
      <c r="FZH761"/>
      <c r="FZI761"/>
      <c r="FZJ761"/>
      <c r="FZK761"/>
      <c r="FZL761"/>
      <c r="FZM761"/>
      <c r="FZN761"/>
      <c r="FZO761"/>
      <c r="FZP761"/>
      <c r="FZQ761"/>
      <c r="FZR761"/>
      <c r="FZS761"/>
      <c r="FZT761"/>
      <c r="FZU761"/>
      <c r="FZV761"/>
      <c r="FZW761"/>
      <c r="FZX761"/>
      <c r="FZY761"/>
      <c r="FZZ761"/>
      <c r="GAA761"/>
      <c r="GAB761"/>
      <c r="GAC761"/>
      <c r="GAD761"/>
      <c r="GAE761"/>
      <c r="GAF761"/>
      <c r="GAG761"/>
      <c r="GAH761"/>
      <c r="GAI761"/>
      <c r="GAJ761"/>
      <c r="GAK761"/>
      <c r="GAL761"/>
      <c r="GAM761"/>
      <c r="GAN761"/>
      <c r="GAO761"/>
      <c r="GAP761"/>
      <c r="GAQ761"/>
      <c r="GAR761"/>
      <c r="GAS761"/>
      <c r="GAT761"/>
      <c r="GAU761"/>
      <c r="GAV761"/>
      <c r="GAW761"/>
      <c r="GAX761"/>
      <c r="GAY761"/>
      <c r="GAZ761"/>
      <c r="GBA761"/>
      <c r="GBB761"/>
      <c r="GBC761"/>
      <c r="GBD761"/>
      <c r="GBE761"/>
      <c r="GBF761"/>
      <c r="GBG761"/>
      <c r="GBH761"/>
      <c r="GBI761"/>
      <c r="GBJ761"/>
      <c r="GBK761"/>
      <c r="GBL761"/>
      <c r="GBM761"/>
      <c r="GBN761"/>
      <c r="GBO761"/>
      <c r="GBP761"/>
      <c r="GBQ761"/>
      <c r="GBR761"/>
      <c r="GBS761"/>
      <c r="GBT761"/>
      <c r="GBU761"/>
      <c r="GBV761"/>
      <c r="GBW761"/>
      <c r="GBX761"/>
      <c r="GBY761"/>
      <c r="GBZ761"/>
      <c r="GCA761"/>
      <c r="GCB761"/>
      <c r="GCC761"/>
      <c r="GCD761"/>
      <c r="GCE761"/>
      <c r="GCF761"/>
      <c r="GCG761"/>
      <c r="GCH761"/>
      <c r="GCI761"/>
      <c r="GCJ761"/>
      <c r="GCK761"/>
      <c r="GCL761"/>
      <c r="GCM761"/>
      <c r="GCN761"/>
      <c r="GCO761"/>
      <c r="GCP761"/>
      <c r="GCQ761"/>
      <c r="GCR761"/>
      <c r="GCS761"/>
      <c r="GCT761"/>
      <c r="GCU761"/>
      <c r="GCV761"/>
      <c r="GCW761"/>
      <c r="GCX761"/>
      <c r="GCY761"/>
      <c r="GCZ761"/>
      <c r="GDA761"/>
      <c r="GDB761"/>
      <c r="GDC761"/>
      <c r="GDD761"/>
      <c r="GDE761"/>
      <c r="GDF761"/>
      <c r="GDG761"/>
      <c r="GDH761"/>
      <c r="GDI761"/>
      <c r="GDJ761"/>
      <c r="GDK761"/>
      <c r="GDL761"/>
      <c r="GDM761"/>
      <c r="GDN761"/>
      <c r="GDO761"/>
      <c r="GDP761"/>
      <c r="GDQ761"/>
      <c r="GDR761"/>
      <c r="GDS761"/>
      <c r="GDT761"/>
      <c r="GDU761"/>
      <c r="GDV761"/>
      <c r="GDW761"/>
      <c r="GDX761"/>
      <c r="GDY761"/>
      <c r="GDZ761"/>
      <c r="GEA761"/>
      <c r="GEB761"/>
      <c r="GEC761"/>
      <c r="GED761"/>
      <c r="GEE761"/>
      <c r="GEF761"/>
      <c r="GEG761"/>
      <c r="GEH761"/>
      <c r="GEI761"/>
      <c r="GEJ761"/>
      <c r="GEK761"/>
      <c r="GEL761"/>
      <c r="GEM761"/>
      <c r="GEN761"/>
      <c r="GEO761"/>
      <c r="GEP761"/>
      <c r="GEQ761"/>
      <c r="GER761"/>
      <c r="GES761"/>
      <c r="GET761"/>
      <c r="GEU761"/>
      <c r="GEV761"/>
      <c r="GEW761"/>
      <c r="GEX761"/>
      <c r="GEY761"/>
      <c r="GEZ761"/>
      <c r="GFA761"/>
      <c r="GFB761"/>
      <c r="GFC761"/>
      <c r="GFD761"/>
      <c r="GFE761"/>
      <c r="GFF761"/>
      <c r="GFG761"/>
      <c r="GFH761"/>
      <c r="GFI761"/>
      <c r="GFJ761"/>
      <c r="GFK761"/>
      <c r="GFL761"/>
      <c r="GFM761"/>
      <c r="GFN761"/>
      <c r="GFO761"/>
      <c r="GFP761"/>
      <c r="GFQ761"/>
      <c r="GFR761"/>
      <c r="GFS761"/>
      <c r="GFT761"/>
      <c r="GFU761"/>
      <c r="GFV761"/>
      <c r="GFW761"/>
      <c r="GFX761"/>
      <c r="GFY761"/>
      <c r="GFZ761"/>
      <c r="GGA761"/>
      <c r="GGB761"/>
      <c r="GGC761"/>
      <c r="GGD761"/>
      <c r="GGE761"/>
      <c r="GGF761"/>
      <c r="GGG761"/>
      <c r="GGH761"/>
      <c r="GGI761"/>
      <c r="GGJ761"/>
      <c r="GGK761"/>
      <c r="GGL761"/>
      <c r="GGM761"/>
      <c r="GGN761"/>
      <c r="GGO761"/>
      <c r="GGP761"/>
      <c r="GGQ761"/>
      <c r="GGR761"/>
      <c r="GGS761"/>
      <c r="GGT761"/>
      <c r="GGU761"/>
      <c r="GGV761"/>
      <c r="GGW761"/>
      <c r="GGX761"/>
      <c r="GGY761"/>
      <c r="GGZ761"/>
      <c r="GHA761"/>
      <c r="GHB761"/>
      <c r="GHC761"/>
      <c r="GHD761"/>
      <c r="GHE761"/>
      <c r="GHF761"/>
      <c r="GHG761"/>
      <c r="GHH761"/>
      <c r="GHI761"/>
      <c r="GHJ761"/>
      <c r="GHK761"/>
      <c r="GHL761"/>
      <c r="GHM761"/>
      <c r="GHN761"/>
      <c r="GHO761"/>
      <c r="GHP761"/>
      <c r="GHQ761"/>
      <c r="GHR761"/>
      <c r="GHS761"/>
      <c r="GHT761"/>
      <c r="GHU761"/>
      <c r="GHV761"/>
      <c r="GHW761"/>
      <c r="GHX761"/>
      <c r="GHY761"/>
      <c r="GHZ761"/>
      <c r="GIA761"/>
      <c r="GIB761"/>
      <c r="GIC761"/>
      <c r="GID761"/>
      <c r="GIE761"/>
      <c r="GIF761"/>
      <c r="GIG761"/>
      <c r="GIH761"/>
      <c r="GII761"/>
      <c r="GIJ761"/>
      <c r="GIK761"/>
      <c r="GIL761"/>
      <c r="GIM761"/>
      <c r="GIN761"/>
      <c r="GIO761"/>
      <c r="GIP761"/>
      <c r="GIQ761"/>
      <c r="GIR761"/>
      <c r="GIS761"/>
      <c r="GIT761"/>
      <c r="GIU761"/>
      <c r="GIV761"/>
      <c r="GIW761"/>
      <c r="GIX761"/>
      <c r="GIY761"/>
      <c r="GIZ761"/>
      <c r="GJA761"/>
      <c r="GJB761"/>
      <c r="GJC761"/>
      <c r="GJD761"/>
      <c r="GJE761"/>
      <c r="GJF761"/>
      <c r="GJG761"/>
      <c r="GJH761"/>
      <c r="GJI761"/>
      <c r="GJJ761"/>
      <c r="GJK761"/>
      <c r="GJL761"/>
      <c r="GJM761"/>
      <c r="GJN761"/>
      <c r="GJO761"/>
      <c r="GJP761"/>
      <c r="GJQ761"/>
      <c r="GJR761"/>
      <c r="GJS761"/>
      <c r="GJT761"/>
      <c r="GJU761"/>
      <c r="GJV761"/>
      <c r="GJW761"/>
      <c r="GJX761"/>
      <c r="GJY761"/>
      <c r="GJZ761"/>
      <c r="GKA761"/>
      <c r="GKB761"/>
      <c r="GKC761"/>
      <c r="GKD761"/>
      <c r="GKE761"/>
      <c r="GKF761"/>
      <c r="GKG761"/>
      <c r="GKH761"/>
      <c r="GKI761"/>
      <c r="GKJ761"/>
      <c r="GKK761"/>
      <c r="GKL761"/>
      <c r="GKM761"/>
      <c r="GKN761"/>
      <c r="GKO761"/>
      <c r="GKP761"/>
      <c r="GKQ761"/>
      <c r="GKR761"/>
      <c r="GKS761"/>
      <c r="GKT761"/>
      <c r="GKU761"/>
      <c r="GKV761"/>
      <c r="GKW761"/>
      <c r="GKX761"/>
      <c r="GKY761"/>
      <c r="GKZ761"/>
      <c r="GLA761"/>
      <c r="GLB761"/>
      <c r="GLC761"/>
      <c r="GLD761"/>
      <c r="GLE761"/>
      <c r="GLF761"/>
      <c r="GLG761"/>
      <c r="GLH761"/>
      <c r="GLI761"/>
      <c r="GLJ761"/>
      <c r="GLK761"/>
      <c r="GLL761"/>
      <c r="GLM761"/>
      <c r="GLN761"/>
      <c r="GLO761"/>
      <c r="GLP761"/>
      <c r="GLQ761"/>
      <c r="GLR761"/>
      <c r="GLS761"/>
      <c r="GLT761"/>
      <c r="GLU761"/>
      <c r="GLV761"/>
      <c r="GLW761"/>
      <c r="GLX761"/>
      <c r="GLY761"/>
      <c r="GLZ761"/>
      <c r="GMA761"/>
      <c r="GMB761"/>
      <c r="GMC761"/>
      <c r="GMD761"/>
      <c r="GME761"/>
      <c r="GMF761"/>
      <c r="GMG761"/>
      <c r="GMH761"/>
      <c r="GMI761"/>
      <c r="GMJ761"/>
      <c r="GMK761"/>
      <c r="GML761"/>
      <c r="GMM761"/>
      <c r="GMN761"/>
      <c r="GMO761"/>
      <c r="GMP761"/>
      <c r="GMQ761"/>
      <c r="GMR761"/>
      <c r="GMS761"/>
      <c r="GMT761"/>
      <c r="GMU761"/>
      <c r="GMV761"/>
      <c r="GMW761"/>
      <c r="GMX761"/>
      <c r="GMY761"/>
      <c r="GMZ761"/>
      <c r="GNA761"/>
      <c r="GNB761"/>
      <c r="GNC761"/>
      <c r="GND761"/>
      <c r="GNE761"/>
      <c r="GNF761"/>
      <c r="GNG761"/>
      <c r="GNH761"/>
      <c r="GNI761"/>
      <c r="GNJ761"/>
      <c r="GNK761"/>
      <c r="GNL761"/>
      <c r="GNM761"/>
      <c r="GNN761"/>
      <c r="GNO761"/>
      <c r="GNP761"/>
      <c r="GNQ761"/>
      <c r="GNR761"/>
      <c r="GNS761"/>
      <c r="GNT761"/>
      <c r="GNU761"/>
      <c r="GNV761"/>
      <c r="GNW761"/>
      <c r="GNX761"/>
      <c r="GNY761"/>
      <c r="GNZ761"/>
      <c r="GOA761"/>
      <c r="GOB761"/>
      <c r="GOC761"/>
      <c r="GOD761"/>
      <c r="GOE761"/>
      <c r="GOF761"/>
      <c r="GOG761"/>
      <c r="GOH761"/>
      <c r="GOI761"/>
      <c r="GOJ761"/>
      <c r="GOK761"/>
      <c r="GOL761"/>
      <c r="GOM761"/>
      <c r="GON761"/>
      <c r="GOO761"/>
      <c r="GOP761"/>
      <c r="GOQ761"/>
      <c r="GOR761"/>
      <c r="GOS761"/>
      <c r="GOT761"/>
      <c r="GOU761"/>
      <c r="GOV761"/>
      <c r="GOW761"/>
      <c r="GOX761"/>
      <c r="GOY761"/>
      <c r="GOZ761"/>
      <c r="GPA761"/>
      <c r="GPB761"/>
      <c r="GPC761"/>
      <c r="GPD761"/>
      <c r="GPE761"/>
      <c r="GPF761"/>
      <c r="GPG761"/>
      <c r="GPH761"/>
      <c r="GPI761"/>
      <c r="GPJ761"/>
      <c r="GPK761"/>
      <c r="GPL761"/>
      <c r="GPM761"/>
      <c r="GPN761"/>
      <c r="GPO761"/>
      <c r="GPP761"/>
      <c r="GPQ761"/>
      <c r="GPR761"/>
      <c r="GPS761"/>
      <c r="GPT761"/>
      <c r="GPU761"/>
      <c r="GPV761"/>
      <c r="GPW761"/>
      <c r="GPX761"/>
      <c r="GPY761"/>
      <c r="GPZ761"/>
      <c r="GQA761"/>
      <c r="GQB761"/>
      <c r="GQC761"/>
      <c r="GQD761"/>
      <c r="GQE761"/>
      <c r="GQF761"/>
      <c r="GQG761"/>
      <c r="GQH761"/>
      <c r="GQI761"/>
      <c r="GQJ761"/>
      <c r="GQK761"/>
      <c r="GQL761"/>
      <c r="GQM761"/>
      <c r="GQN761"/>
      <c r="GQO761"/>
      <c r="GQP761"/>
      <c r="GQQ761"/>
      <c r="GQR761"/>
      <c r="GQS761"/>
      <c r="GQT761"/>
      <c r="GQU761"/>
      <c r="GQV761"/>
      <c r="GQW761"/>
      <c r="GQX761"/>
      <c r="GQY761"/>
      <c r="GQZ761"/>
      <c r="GRA761"/>
      <c r="GRB761"/>
      <c r="GRC761"/>
      <c r="GRD761"/>
      <c r="GRE761"/>
      <c r="GRF761"/>
      <c r="GRG761"/>
      <c r="GRH761"/>
      <c r="GRI761"/>
      <c r="GRJ761"/>
      <c r="GRK761"/>
      <c r="GRL761"/>
      <c r="GRM761"/>
      <c r="GRN761"/>
      <c r="GRO761"/>
      <c r="GRP761"/>
      <c r="GRQ761"/>
      <c r="GRR761"/>
      <c r="GRS761"/>
      <c r="GRT761"/>
      <c r="GRU761"/>
      <c r="GRV761"/>
      <c r="GRW761"/>
      <c r="GRX761"/>
      <c r="GRY761"/>
      <c r="GRZ761"/>
      <c r="GSA761"/>
      <c r="GSB761"/>
      <c r="GSC761"/>
      <c r="GSD761"/>
      <c r="GSE761"/>
      <c r="GSF761"/>
      <c r="GSG761"/>
      <c r="GSH761"/>
      <c r="GSI761"/>
      <c r="GSJ761"/>
      <c r="GSK761"/>
      <c r="GSL761"/>
      <c r="GSM761"/>
      <c r="GSN761"/>
      <c r="GSO761"/>
      <c r="GSP761"/>
      <c r="GSQ761"/>
      <c r="GSR761"/>
      <c r="GSS761"/>
      <c r="GST761"/>
      <c r="GSU761"/>
      <c r="GSV761"/>
      <c r="GSW761"/>
      <c r="GSX761"/>
      <c r="GSY761"/>
      <c r="GSZ761"/>
      <c r="GTA761"/>
      <c r="GTB761"/>
      <c r="GTC761"/>
      <c r="GTD761"/>
      <c r="GTE761"/>
      <c r="GTF761"/>
      <c r="GTG761"/>
      <c r="GTH761"/>
      <c r="GTI761"/>
      <c r="GTJ761"/>
      <c r="GTK761"/>
      <c r="GTL761"/>
      <c r="GTM761"/>
      <c r="GTN761"/>
      <c r="GTO761"/>
      <c r="GTP761"/>
      <c r="GTQ761"/>
      <c r="GTR761"/>
      <c r="GTS761"/>
      <c r="GTT761"/>
      <c r="GTU761"/>
      <c r="GTV761"/>
      <c r="GTW761"/>
      <c r="GTX761"/>
      <c r="GTY761"/>
      <c r="GTZ761"/>
      <c r="GUA761"/>
      <c r="GUB761"/>
      <c r="GUC761"/>
      <c r="GUD761"/>
      <c r="GUE761"/>
      <c r="GUF761"/>
      <c r="GUG761"/>
      <c r="GUH761"/>
      <c r="GUI761"/>
      <c r="GUJ761"/>
      <c r="GUK761"/>
      <c r="GUL761"/>
      <c r="GUM761"/>
      <c r="GUN761"/>
      <c r="GUO761"/>
      <c r="GUP761"/>
      <c r="GUQ761"/>
      <c r="GUR761"/>
      <c r="GUS761"/>
      <c r="GUT761"/>
      <c r="GUU761"/>
      <c r="GUV761"/>
      <c r="GUW761"/>
      <c r="GUX761"/>
      <c r="GUY761"/>
      <c r="GUZ761"/>
      <c r="GVA761"/>
      <c r="GVB761"/>
      <c r="GVC761"/>
      <c r="GVD761"/>
      <c r="GVE761"/>
      <c r="GVF761"/>
      <c r="GVG761"/>
      <c r="GVH761"/>
      <c r="GVI761"/>
      <c r="GVJ761"/>
      <c r="GVK761"/>
      <c r="GVL761"/>
      <c r="GVM761"/>
      <c r="GVN761"/>
      <c r="GVO761"/>
      <c r="GVP761"/>
      <c r="GVQ761"/>
      <c r="GVR761"/>
      <c r="GVS761"/>
      <c r="GVT761"/>
      <c r="GVU761"/>
      <c r="GVV761"/>
      <c r="GVW761"/>
      <c r="GVX761"/>
      <c r="GVY761"/>
      <c r="GVZ761"/>
      <c r="GWA761"/>
      <c r="GWB761"/>
      <c r="GWC761"/>
      <c r="GWD761"/>
      <c r="GWE761"/>
      <c r="GWF761"/>
      <c r="GWG761"/>
      <c r="GWH761"/>
      <c r="GWI761"/>
      <c r="GWJ761"/>
      <c r="GWK761"/>
      <c r="GWL761"/>
      <c r="GWM761"/>
      <c r="GWN761"/>
      <c r="GWO761"/>
      <c r="GWP761"/>
      <c r="GWQ761"/>
      <c r="GWR761"/>
      <c r="GWS761"/>
      <c r="GWT761"/>
      <c r="GWU761"/>
      <c r="GWV761"/>
      <c r="GWW761"/>
      <c r="GWX761"/>
      <c r="GWY761"/>
      <c r="GWZ761"/>
      <c r="GXA761"/>
      <c r="GXB761"/>
      <c r="GXC761"/>
      <c r="GXD761"/>
      <c r="GXE761"/>
      <c r="GXF761"/>
      <c r="GXG761"/>
      <c r="GXH761"/>
      <c r="GXI761"/>
      <c r="GXJ761"/>
      <c r="GXK761"/>
      <c r="GXL761"/>
      <c r="GXM761"/>
      <c r="GXN761"/>
      <c r="GXO761"/>
      <c r="GXP761"/>
      <c r="GXQ761"/>
      <c r="GXR761"/>
      <c r="GXS761"/>
      <c r="GXT761"/>
      <c r="GXU761"/>
      <c r="GXV761"/>
      <c r="GXW761"/>
      <c r="GXX761"/>
      <c r="GXY761"/>
      <c r="GXZ761"/>
      <c r="GYA761"/>
      <c r="GYB761"/>
      <c r="GYC761"/>
      <c r="GYD761"/>
      <c r="GYE761"/>
      <c r="GYF761"/>
      <c r="GYG761"/>
      <c r="GYH761"/>
      <c r="GYI761"/>
      <c r="GYJ761"/>
      <c r="GYK761"/>
      <c r="GYL761"/>
      <c r="GYM761"/>
      <c r="GYN761"/>
      <c r="GYO761"/>
      <c r="GYP761"/>
      <c r="GYQ761"/>
      <c r="GYR761"/>
      <c r="GYS761"/>
      <c r="GYT761"/>
      <c r="GYU761"/>
      <c r="GYV761"/>
      <c r="GYW761"/>
      <c r="GYX761"/>
      <c r="GYY761"/>
      <c r="GYZ761"/>
      <c r="GZA761"/>
      <c r="GZB761"/>
      <c r="GZC761"/>
      <c r="GZD761"/>
      <c r="GZE761"/>
      <c r="GZF761"/>
      <c r="GZG761"/>
      <c r="GZH761"/>
      <c r="GZI761"/>
      <c r="GZJ761"/>
      <c r="GZK761"/>
      <c r="GZL761"/>
      <c r="GZM761"/>
      <c r="GZN761"/>
      <c r="GZO761"/>
      <c r="GZP761"/>
      <c r="GZQ761"/>
      <c r="GZR761"/>
      <c r="GZS761"/>
      <c r="GZT761"/>
      <c r="GZU761"/>
      <c r="GZV761"/>
      <c r="GZW761"/>
      <c r="GZX761"/>
      <c r="GZY761"/>
      <c r="GZZ761"/>
      <c r="HAA761"/>
      <c r="HAB761"/>
      <c r="HAC761"/>
      <c r="HAD761"/>
      <c r="HAE761"/>
      <c r="HAF761"/>
      <c r="HAG761"/>
      <c r="HAH761"/>
      <c r="HAI761"/>
      <c r="HAJ761"/>
      <c r="HAK761"/>
      <c r="HAL761"/>
      <c r="HAM761"/>
      <c r="HAN761"/>
      <c r="HAO761"/>
      <c r="HAP761"/>
      <c r="HAQ761"/>
      <c r="HAR761"/>
      <c r="HAS761"/>
      <c r="HAT761"/>
      <c r="HAU761"/>
      <c r="HAV761"/>
      <c r="HAW761"/>
      <c r="HAX761"/>
      <c r="HAY761"/>
      <c r="HAZ761"/>
      <c r="HBA761"/>
      <c r="HBB761"/>
      <c r="HBC761"/>
      <c r="HBD761"/>
      <c r="HBE761"/>
      <c r="HBF761"/>
      <c r="HBG761"/>
      <c r="HBH761"/>
      <c r="HBI761"/>
      <c r="HBJ761"/>
      <c r="HBK761"/>
      <c r="HBL761"/>
      <c r="HBM761"/>
      <c r="HBN761"/>
      <c r="HBO761"/>
      <c r="HBP761"/>
      <c r="HBQ761"/>
      <c r="HBR761"/>
      <c r="HBS761"/>
      <c r="HBT761"/>
      <c r="HBU761"/>
      <c r="HBV761"/>
      <c r="HBW761"/>
      <c r="HBX761"/>
      <c r="HBY761"/>
      <c r="HBZ761"/>
      <c r="HCA761"/>
      <c r="HCB761"/>
      <c r="HCC761"/>
      <c r="HCD761"/>
      <c r="HCE761"/>
      <c r="HCF761"/>
      <c r="HCG761"/>
      <c r="HCH761"/>
      <c r="HCI761"/>
      <c r="HCJ761"/>
      <c r="HCK761"/>
      <c r="HCL761"/>
      <c r="HCM761"/>
      <c r="HCN761"/>
      <c r="HCO761"/>
      <c r="HCP761"/>
      <c r="HCQ761"/>
      <c r="HCR761"/>
      <c r="HCS761"/>
      <c r="HCT761"/>
      <c r="HCU761"/>
      <c r="HCV761"/>
      <c r="HCW761"/>
      <c r="HCX761"/>
      <c r="HCY761"/>
      <c r="HCZ761"/>
      <c r="HDA761"/>
      <c r="HDB761"/>
      <c r="HDC761"/>
      <c r="HDD761"/>
      <c r="HDE761"/>
      <c r="HDF761"/>
      <c r="HDG761"/>
      <c r="HDH761"/>
      <c r="HDI761"/>
      <c r="HDJ761"/>
      <c r="HDK761"/>
      <c r="HDL761"/>
      <c r="HDM761"/>
      <c r="HDN761"/>
      <c r="HDO761"/>
      <c r="HDP761"/>
      <c r="HDQ761"/>
      <c r="HDR761"/>
      <c r="HDS761"/>
      <c r="HDT761"/>
      <c r="HDU761"/>
      <c r="HDV761"/>
      <c r="HDW761"/>
      <c r="HDX761"/>
      <c r="HDY761"/>
      <c r="HDZ761"/>
      <c r="HEA761"/>
      <c r="HEB761"/>
      <c r="HEC761"/>
      <c r="HED761"/>
      <c r="HEE761"/>
      <c r="HEF761"/>
      <c r="HEG761"/>
      <c r="HEH761"/>
      <c r="HEI761"/>
      <c r="HEJ761"/>
      <c r="HEK761"/>
      <c r="HEL761"/>
      <c r="HEM761"/>
      <c r="HEN761"/>
      <c r="HEO761"/>
      <c r="HEP761"/>
      <c r="HEQ761"/>
      <c r="HER761"/>
      <c r="HES761"/>
      <c r="HET761"/>
      <c r="HEU761"/>
      <c r="HEV761"/>
      <c r="HEW761"/>
      <c r="HEX761"/>
      <c r="HEY761"/>
      <c r="HEZ761"/>
      <c r="HFA761"/>
      <c r="HFB761"/>
      <c r="HFC761"/>
      <c r="HFD761"/>
      <c r="HFE761"/>
      <c r="HFF761"/>
      <c r="HFG761"/>
      <c r="HFH761"/>
      <c r="HFI761"/>
      <c r="HFJ761"/>
      <c r="HFK761"/>
      <c r="HFL761"/>
      <c r="HFM761"/>
      <c r="HFN761"/>
      <c r="HFO761"/>
      <c r="HFP761"/>
      <c r="HFQ761"/>
      <c r="HFR761"/>
      <c r="HFS761"/>
      <c r="HFT761"/>
      <c r="HFU761"/>
      <c r="HFV761"/>
      <c r="HFW761"/>
      <c r="HFX761"/>
      <c r="HFY761"/>
      <c r="HFZ761"/>
      <c r="HGA761"/>
      <c r="HGB761"/>
      <c r="HGC761"/>
      <c r="HGD761"/>
      <c r="HGE761"/>
      <c r="HGF761"/>
      <c r="HGG761"/>
      <c r="HGH761"/>
      <c r="HGI761"/>
      <c r="HGJ761"/>
      <c r="HGK761"/>
      <c r="HGL761"/>
      <c r="HGM761"/>
      <c r="HGN761"/>
      <c r="HGO761"/>
      <c r="HGP761"/>
      <c r="HGQ761"/>
      <c r="HGR761"/>
      <c r="HGS761"/>
      <c r="HGT761"/>
      <c r="HGU761"/>
      <c r="HGV761"/>
      <c r="HGW761"/>
      <c r="HGX761"/>
      <c r="HGY761"/>
      <c r="HGZ761"/>
      <c r="HHA761"/>
      <c r="HHB761"/>
      <c r="HHC761"/>
      <c r="HHD761"/>
      <c r="HHE761"/>
      <c r="HHF761"/>
      <c r="HHG761"/>
      <c r="HHH761"/>
      <c r="HHI761"/>
      <c r="HHJ761"/>
      <c r="HHK761"/>
      <c r="HHL761"/>
      <c r="HHM761"/>
      <c r="HHN761"/>
      <c r="HHO761"/>
      <c r="HHP761"/>
      <c r="HHQ761"/>
      <c r="HHR761"/>
      <c r="HHS761"/>
      <c r="HHT761"/>
      <c r="HHU761"/>
      <c r="HHV761"/>
      <c r="HHW761"/>
      <c r="HHX761"/>
      <c r="HHY761"/>
      <c r="HHZ761"/>
      <c r="HIA761"/>
      <c r="HIB761"/>
      <c r="HIC761"/>
      <c r="HID761"/>
      <c r="HIE761"/>
      <c r="HIF761"/>
      <c r="HIG761"/>
      <c r="HIH761"/>
      <c r="HII761"/>
      <c r="HIJ761"/>
      <c r="HIK761"/>
      <c r="HIL761"/>
      <c r="HIM761"/>
      <c r="HIN761"/>
      <c r="HIO761"/>
      <c r="HIP761"/>
      <c r="HIQ761"/>
      <c r="HIR761"/>
      <c r="HIS761"/>
      <c r="HIT761"/>
      <c r="HIU761"/>
      <c r="HIV761"/>
      <c r="HIW761"/>
      <c r="HIX761"/>
      <c r="HIY761"/>
      <c r="HIZ761"/>
      <c r="HJA761"/>
      <c r="HJB761"/>
      <c r="HJC761"/>
      <c r="HJD761"/>
      <c r="HJE761"/>
      <c r="HJF761"/>
      <c r="HJG761"/>
      <c r="HJH761"/>
      <c r="HJI761"/>
      <c r="HJJ761"/>
      <c r="HJK761"/>
      <c r="HJL761"/>
      <c r="HJM761"/>
      <c r="HJN761"/>
      <c r="HJO761"/>
      <c r="HJP761"/>
      <c r="HJQ761"/>
      <c r="HJR761"/>
      <c r="HJS761"/>
      <c r="HJT761"/>
      <c r="HJU761"/>
      <c r="HJV761"/>
      <c r="HJW761"/>
      <c r="HJX761"/>
      <c r="HJY761"/>
      <c r="HJZ761"/>
      <c r="HKA761"/>
      <c r="HKB761"/>
      <c r="HKC761"/>
      <c r="HKD761"/>
      <c r="HKE761"/>
      <c r="HKF761"/>
      <c r="HKG761"/>
      <c r="HKH761"/>
      <c r="HKI761"/>
      <c r="HKJ761"/>
      <c r="HKK761"/>
      <c r="HKL761"/>
      <c r="HKM761"/>
      <c r="HKN761"/>
      <c r="HKO761"/>
      <c r="HKP761"/>
      <c r="HKQ761"/>
      <c r="HKR761"/>
      <c r="HKS761"/>
      <c r="HKT761"/>
      <c r="HKU761"/>
      <c r="HKV761"/>
      <c r="HKW761"/>
      <c r="HKX761"/>
      <c r="HKY761"/>
      <c r="HKZ761"/>
      <c r="HLA761"/>
      <c r="HLB761"/>
      <c r="HLC761"/>
      <c r="HLD761"/>
      <c r="HLE761"/>
      <c r="HLF761"/>
      <c r="HLG761"/>
      <c r="HLH761"/>
      <c r="HLI761"/>
      <c r="HLJ761"/>
      <c r="HLK761"/>
      <c r="HLL761"/>
      <c r="HLM761"/>
      <c r="HLN761"/>
      <c r="HLO761"/>
      <c r="HLP761"/>
      <c r="HLQ761"/>
      <c r="HLR761"/>
      <c r="HLS761"/>
      <c r="HLT761"/>
      <c r="HLU761"/>
      <c r="HLV761"/>
      <c r="HLW761"/>
      <c r="HLX761"/>
      <c r="HLY761"/>
      <c r="HLZ761"/>
      <c r="HMA761"/>
      <c r="HMB761"/>
      <c r="HMC761"/>
      <c r="HMD761"/>
      <c r="HME761"/>
      <c r="HMF761"/>
      <c r="HMG761"/>
      <c r="HMH761"/>
      <c r="HMI761"/>
      <c r="HMJ761"/>
      <c r="HMK761"/>
      <c r="HML761"/>
      <c r="HMM761"/>
      <c r="HMN761"/>
      <c r="HMO761"/>
      <c r="HMP761"/>
      <c r="HMQ761"/>
      <c r="HMR761"/>
      <c r="HMS761"/>
      <c r="HMT761"/>
      <c r="HMU761"/>
      <c r="HMV761"/>
      <c r="HMW761"/>
      <c r="HMX761"/>
      <c r="HMY761"/>
      <c r="HMZ761"/>
      <c r="HNA761"/>
      <c r="HNB761"/>
      <c r="HNC761"/>
      <c r="HND761"/>
      <c r="HNE761"/>
      <c r="HNF761"/>
      <c r="HNG761"/>
      <c r="HNH761"/>
      <c r="HNI761"/>
      <c r="HNJ761"/>
      <c r="HNK761"/>
      <c r="HNL761"/>
      <c r="HNM761"/>
      <c r="HNN761"/>
      <c r="HNO761"/>
      <c r="HNP761"/>
      <c r="HNQ761"/>
      <c r="HNR761"/>
      <c r="HNS761"/>
      <c r="HNT761"/>
      <c r="HNU761"/>
      <c r="HNV761"/>
      <c r="HNW761"/>
      <c r="HNX761"/>
      <c r="HNY761"/>
      <c r="HNZ761"/>
      <c r="HOA761"/>
      <c r="HOB761"/>
      <c r="HOC761"/>
      <c r="HOD761"/>
      <c r="HOE761"/>
      <c r="HOF761"/>
      <c r="HOG761"/>
      <c r="HOH761"/>
      <c r="HOI761"/>
      <c r="HOJ761"/>
      <c r="HOK761"/>
      <c r="HOL761"/>
      <c r="HOM761"/>
      <c r="HON761"/>
      <c r="HOO761"/>
      <c r="HOP761"/>
      <c r="HOQ761"/>
      <c r="HOR761"/>
      <c r="HOS761"/>
      <c r="HOT761"/>
      <c r="HOU761"/>
      <c r="HOV761"/>
      <c r="HOW761"/>
      <c r="HOX761"/>
      <c r="HOY761"/>
      <c r="HOZ761"/>
      <c r="HPA761"/>
      <c r="HPB761"/>
      <c r="HPC761"/>
      <c r="HPD761"/>
      <c r="HPE761"/>
      <c r="HPF761"/>
      <c r="HPG761"/>
      <c r="HPH761"/>
      <c r="HPI761"/>
      <c r="HPJ761"/>
      <c r="HPK761"/>
      <c r="HPL761"/>
      <c r="HPM761"/>
      <c r="HPN761"/>
      <c r="HPO761"/>
      <c r="HPP761"/>
      <c r="HPQ761"/>
      <c r="HPR761"/>
      <c r="HPS761"/>
      <c r="HPT761"/>
      <c r="HPU761"/>
      <c r="HPV761"/>
      <c r="HPW761"/>
      <c r="HPX761"/>
      <c r="HPY761"/>
      <c r="HPZ761"/>
      <c r="HQA761"/>
      <c r="HQB761"/>
      <c r="HQC761"/>
      <c r="HQD761"/>
      <c r="HQE761"/>
      <c r="HQF761"/>
      <c r="HQG761"/>
      <c r="HQH761"/>
      <c r="HQI761"/>
      <c r="HQJ761"/>
      <c r="HQK761"/>
      <c r="HQL761"/>
      <c r="HQM761"/>
      <c r="HQN761"/>
      <c r="HQO761"/>
      <c r="HQP761"/>
      <c r="HQQ761"/>
      <c r="HQR761"/>
      <c r="HQS761"/>
      <c r="HQT761"/>
      <c r="HQU761"/>
      <c r="HQV761"/>
      <c r="HQW761"/>
      <c r="HQX761"/>
      <c r="HQY761"/>
      <c r="HQZ761"/>
      <c r="HRA761"/>
      <c r="HRB761"/>
      <c r="HRC761"/>
      <c r="HRD761"/>
      <c r="HRE761"/>
      <c r="HRF761"/>
      <c r="HRG761"/>
      <c r="HRH761"/>
      <c r="HRI761"/>
      <c r="HRJ761"/>
      <c r="HRK761"/>
      <c r="HRL761"/>
      <c r="HRM761"/>
      <c r="HRN761"/>
      <c r="HRO761"/>
      <c r="HRP761"/>
      <c r="HRQ761"/>
      <c r="HRR761"/>
      <c r="HRS761"/>
      <c r="HRT761"/>
      <c r="HRU761"/>
      <c r="HRV761"/>
      <c r="HRW761"/>
      <c r="HRX761"/>
      <c r="HRY761"/>
      <c r="HRZ761"/>
      <c r="HSA761"/>
      <c r="HSB761"/>
      <c r="HSC761"/>
      <c r="HSD761"/>
      <c r="HSE761"/>
      <c r="HSF761"/>
      <c r="HSG761"/>
      <c r="HSH761"/>
      <c r="HSI761"/>
      <c r="HSJ761"/>
      <c r="HSK761"/>
      <c r="HSL761"/>
      <c r="HSM761"/>
      <c r="HSN761"/>
      <c r="HSO761"/>
      <c r="HSP761"/>
      <c r="HSQ761"/>
      <c r="HSR761"/>
      <c r="HSS761"/>
      <c r="HST761"/>
      <c r="HSU761"/>
      <c r="HSV761"/>
      <c r="HSW761"/>
      <c r="HSX761"/>
      <c r="HSY761"/>
      <c r="HSZ761"/>
      <c r="HTA761"/>
      <c r="HTB761"/>
      <c r="HTC761"/>
      <c r="HTD761"/>
      <c r="HTE761"/>
      <c r="HTF761"/>
      <c r="HTG761"/>
      <c r="HTH761"/>
      <c r="HTI761"/>
      <c r="HTJ761"/>
      <c r="HTK761"/>
      <c r="HTL761"/>
      <c r="HTM761"/>
      <c r="HTN761"/>
      <c r="HTO761"/>
      <c r="HTP761"/>
      <c r="HTQ761"/>
      <c r="HTR761"/>
      <c r="HTS761"/>
      <c r="HTT761"/>
      <c r="HTU761"/>
      <c r="HTV761"/>
      <c r="HTW761"/>
      <c r="HTX761"/>
      <c r="HTY761"/>
      <c r="HTZ761"/>
      <c r="HUA761"/>
      <c r="HUB761"/>
      <c r="HUC761"/>
      <c r="HUD761"/>
      <c r="HUE761"/>
      <c r="HUF761"/>
      <c r="HUG761"/>
      <c r="HUH761"/>
      <c r="HUI761"/>
      <c r="HUJ761"/>
      <c r="HUK761"/>
      <c r="HUL761"/>
      <c r="HUM761"/>
      <c r="HUN761"/>
      <c r="HUO761"/>
      <c r="HUP761"/>
      <c r="HUQ761"/>
      <c r="HUR761"/>
      <c r="HUS761"/>
      <c r="HUT761"/>
      <c r="HUU761"/>
      <c r="HUV761"/>
      <c r="HUW761"/>
      <c r="HUX761"/>
      <c r="HUY761"/>
      <c r="HUZ761"/>
      <c r="HVA761"/>
      <c r="HVB761"/>
      <c r="HVC761"/>
      <c r="HVD761"/>
      <c r="HVE761"/>
      <c r="HVF761"/>
      <c r="HVG761"/>
      <c r="HVH761"/>
      <c r="HVI761"/>
      <c r="HVJ761"/>
      <c r="HVK761"/>
      <c r="HVL761"/>
      <c r="HVM761"/>
      <c r="HVN761"/>
      <c r="HVO761"/>
      <c r="HVP761"/>
      <c r="HVQ761"/>
      <c r="HVR761"/>
      <c r="HVS761"/>
      <c r="HVT761"/>
      <c r="HVU761"/>
      <c r="HVV761"/>
      <c r="HVW761"/>
      <c r="HVX761"/>
      <c r="HVY761"/>
      <c r="HVZ761"/>
      <c r="HWA761"/>
      <c r="HWB761"/>
      <c r="HWC761"/>
      <c r="HWD761"/>
      <c r="HWE761"/>
      <c r="HWF761"/>
      <c r="HWG761"/>
      <c r="HWH761"/>
      <c r="HWI761"/>
      <c r="HWJ761"/>
      <c r="HWK761"/>
      <c r="HWL761"/>
      <c r="HWM761"/>
      <c r="HWN761"/>
      <c r="HWO761"/>
      <c r="HWP761"/>
      <c r="HWQ761"/>
      <c r="HWR761"/>
      <c r="HWS761"/>
      <c r="HWT761"/>
      <c r="HWU761"/>
      <c r="HWV761"/>
      <c r="HWW761"/>
      <c r="HWX761"/>
      <c r="HWY761"/>
      <c r="HWZ761"/>
      <c r="HXA761"/>
      <c r="HXB761"/>
      <c r="HXC761"/>
      <c r="HXD761"/>
      <c r="HXE761"/>
      <c r="HXF761"/>
      <c r="HXG761"/>
      <c r="HXH761"/>
      <c r="HXI761"/>
      <c r="HXJ761"/>
      <c r="HXK761"/>
      <c r="HXL761"/>
      <c r="HXM761"/>
      <c r="HXN761"/>
      <c r="HXO761"/>
      <c r="HXP761"/>
      <c r="HXQ761"/>
      <c r="HXR761"/>
      <c r="HXS761"/>
      <c r="HXT761"/>
      <c r="HXU761"/>
      <c r="HXV761"/>
      <c r="HXW761"/>
      <c r="HXX761"/>
      <c r="HXY761"/>
      <c r="HXZ761"/>
      <c r="HYA761"/>
      <c r="HYB761"/>
      <c r="HYC761"/>
      <c r="HYD761"/>
      <c r="HYE761"/>
      <c r="HYF761"/>
      <c r="HYG761"/>
      <c r="HYH761"/>
      <c r="HYI761"/>
      <c r="HYJ761"/>
      <c r="HYK761"/>
      <c r="HYL761"/>
      <c r="HYM761"/>
      <c r="HYN761"/>
      <c r="HYO761"/>
      <c r="HYP761"/>
      <c r="HYQ761"/>
      <c r="HYR761"/>
      <c r="HYS761"/>
      <c r="HYT761"/>
      <c r="HYU761"/>
      <c r="HYV761"/>
      <c r="HYW761"/>
      <c r="HYX761"/>
      <c r="HYY761"/>
      <c r="HYZ761"/>
      <c r="HZA761"/>
      <c r="HZB761"/>
      <c r="HZC761"/>
      <c r="HZD761"/>
      <c r="HZE761"/>
      <c r="HZF761"/>
      <c r="HZG761"/>
      <c r="HZH761"/>
      <c r="HZI761"/>
      <c r="HZJ761"/>
      <c r="HZK761"/>
      <c r="HZL761"/>
      <c r="HZM761"/>
      <c r="HZN761"/>
      <c r="HZO761"/>
      <c r="HZP761"/>
      <c r="HZQ761"/>
      <c r="HZR761"/>
      <c r="HZS761"/>
      <c r="HZT761"/>
      <c r="HZU761"/>
      <c r="HZV761"/>
      <c r="HZW761"/>
      <c r="HZX761"/>
      <c r="HZY761"/>
      <c r="HZZ761"/>
      <c r="IAA761"/>
      <c r="IAB761"/>
      <c r="IAC761"/>
      <c r="IAD761"/>
      <c r="IAE761"/>
      <c r="IAF761"/>
      <c r="IAG761"/>
      <c r="IAH761"/>
      <c r="IAI761"/>
      <c r="IAJ761"/>
      <c r="IAK761"/>
      <c r="IAL761"/>
      <c r="IAM761"/>
      <c r="IAN761"/>
      <c r="IAO761"/>
      <c r="IAP761"/>
      <c r="IAQ761"/>
      <c r="IAR761"/>
      <c r="IAS761"/>
      <c r="IAT761"/>
      <c r="IAU761"/>
      <c r="IAV761"/>
      <c r="IAW761"/>
      <c r="IAX761"/>
      <c r="IAY761"/>
      <c r="IAZ761"/>
      <c r="IBA761"/>
      <c r="IBB761"/>
      <c r="IBC761"/>
      <c r="IBD761"/>
      <c r="IBE761"/>
      <c r="IBF761"/>
      <c r="IBG761"/>
      <c r="IBH761"/>
      <c r="IBI761"/>
      <c r="IBJ761"/>
      <c r="IBK761"/>
      <c r="IBL761"/>
      <c r="IBM761"/>
      <c r="IBN761"/>
      <c r="IBO761"/>
      <c r="IBP761"/>
      <c r="IBQ761"/>
      <c r="IBR761"/>
      <c r="IBS761"/>
      <c r="IBT761"/>
      <c r="IBU761"/>
      <c r="IBV761"/>
      <c r="IBW761"/>
      <c r="IBX761"/>
      <c r="IBY761"/>
      <c r="IBZ761"/>
      <c r="ICA761"/>
      <c r="ICB761"/>
      <c r="ICC761"/>
      <c r="ICD761"/>
      <c r="ICE761"/>
      <c r="ICF761"/>
      <c r="ICG761"/>
      <c r="ICH761"/>
      <c r="ICI761"/>
      <c r="ICJ761"/>
      <c r="ICK761"/>
      <c r="ICL761"/>
      <c r="ICM761"/>
      <c r="ICN761"/>
      <c r="ICO761"/>
      <c r="ICP761"/>
      <c r="ICQ761"/>
      <c r="ICR761"/>
      <c r="ICS761"/>
      <c r="ICT761"/>
      <c r="ICU761"/>
      <c r="ICV761"/>
      <c r="ICW761"/>
      <c r="ICX761"/>
      <c r="ICY761"/>
      <c r="ICZ761"/>
      <c r="IDA761"/>
      <c r="IDB761"/>
      <c r="IDC761"/>
      <c r="IDD761"/>
      <c r="IDE761"/>
      <c r="IDF761"/>
      <c r="IDG761"/>
      <c r="IDH761"/>
      <c r="IDI761"/>
      <c r="IDJ761"/>
      <c r="IDK761"/>
      <c r="IDL761"/>
      <c r="IDM761"/>
      <c r="IDN761"/>
      <c r="IDO761"/>
      <c r="IDP761"/>
      <c r="IDQ761"/>
      <c r="IDR761"/>
      <c r="IDS761"/>
      <c r="IDT761"/>
      <c r="IDU761"/>
      <c r="IDV761"/>
      <c r="IDW761"/>
      <c r="IDX761"/>
      <c r="IDY761"/>
      <c r="IDZ761"/>
      <c r="IEA761"/>
      <c r="IEB761"/>
      <c r="IEC761"/>
      <c r="IED761"/>
      <c r="IEE761"/>
      <c r="IEF761"/>
      <c r="IEG761"/>
      <c r="IEH761"/>
      <c r="IEI761"/>
      <c r="IEJ761"/>
      <c r="IEK761"/>
      <c r="IEL761"/>
      <c r="IEM761"/>
      <c r="IEN761"/>
      <c r="IEO761"/>
      <c r="IEP761"/>
      <c r="IEQ761"/>
      <c r="IER761"/>
      <c r="IES761"/>
      <c r="IET761"/>
      <c r="IEU761"/>
      <c r="IEV761"/>
      <c r="IEW761"/>
      <c r="IEX761"/>
      <c r="IEY761"/>
      <c r="IEZ761"/>
      <c r="IFA761"/>
      <c r="IFB761"/>
      <c r="IFC761"/>
      <c r="IFD761"/>
      <c r="IFE761"/>
      <c r="IFF761"/>
      <c r="IFG761"/>
      <c r="IFH761"/>
      <c r="IFI761"/>
      <c r="IFJ761"/>
      <c r="IFK761"/>
      <c r="IFL761"/>
      <c r="IFM761"/>
      <c r="IFN761"/>
      <c r="IFO761"/>
      <c r="IFP761"/>
      <c r="IFQ761"/>
      <c r="IFR761"/>
      <c r="IFS761"/>
      <c r="IFT761"/>
      <c r="IFU761"/>
      <c r="IFV761"/>
      <c r="IFW761"/>
      <c r="IFX761"/>
      <c r="IFY761"/>
      <c r="IFZ761"/>
      <c r="IGA761"/>
      <c r="IGB761"/>
      <c r="IGC761"/>
      <c r="IGD761"/>
      <c r="IGE761"/>
      <c r="IGF761"/>
      <c r="IGG761"/>
      <c r="IGH761"/>
      <c r="IGI761"/>
      <c r="IGJ761"/>
      <c r="IGK761"/>
      <c r="IGL761"/>
      <c r="IGM761"/>
      <c r="IGN761"/>
      <c r="IGO761"/>
      <c r="IGP761"/>
      <c r="IGQ761"/>
      <c r="IGR761"/>
      <c r="IGS761"/>
      <c r="IGT761"/>
      <c r="IGU761"/>
      <c r="IGV761"/>
      <c r="IGW761"/>
      <c r="IGX761"/>
      <c r="IGY761"/>
      <c r="IGZ761"/>
      <c r="IHA761"/>
      <c r="IHB761"/>
      <c r="IHC761"/>
      <c r="IHD761"/>
      <c r="IHE761"/>
      <c r="IHF761"/>
      <c r="IHG761"/>
      <c r="IHH761"/>
      <c r="IHI761"/>
      <c r="IHJ761"/>
      <c r="IHK761"/>
      <c r="IHL761"/>
      <c r="IHM761"/>
      <c r="IHN761"/>
      <c r="IHO761"/>
      <c r="IHP761"/>
      <c r="IHQ761"/>
      <c r="IHR761"/>
      <c r="IHS761"/>
      <c r="IHT761"/>
      <c r="IHU761"/>
      <c r="IHV761"/>
      <c r="IHW761"/>
      <c r="IHX761"/>
      <c r="IHY761"/>
      <c r="IHZ761"/>
      <c r="IIA761"/>
      <c r="IIB761"/>
      <c r="IIC761"/>
      <c r="IID761"/>
      <c r="IIE761"/>
      <c r="IIF761"/>
      <c r="IIG761"/>
      <c r="IIH761"/>
      <c r="III761"/>
      <c r="IIJ761"/>
      <c r="IIK761"/>
      <c r="IIL761"/>
      <c r="IIM761"/>
      <c r="IIN761"/>
      <c r="IIO761"/>
      <c r="IIP761"/>
      <c r="IIQ761"/>
      <c r="IIR761"/>
      <c r="IIS761"/>
      <c r="IIT761"/>
      <c r="IIU761"/>
      <c r="IIV761"/>
      <c r="IIW761"/>
      <c r="IIX761"/>
      <c r="IIY761"/>
      <c r="IIZ761"/>
      <c r="IJA761"/>
      <c r="IJB761"/>
      <c r="IJC761"/>
      <c r="IJD761"/>
      <c r="IJE761"/>
      <c r="IJF761"/>
      <c r="IJG761"/>
      <c r="IJH761"/>
      <c r="IJI761"/>
      <c r="IJJ761"/>
      <c r="IJK761"/>
      <c r="IJL761"/>
      <c r="IJM761"/>
      <c r="IJN761"/>
      <c r="IJO761"/>
      <c r="IJP761"/>
      <c r="IJQ761"/>
      <c r="IJR761"/>
      <c r="IJS761"/>
      <c r="IJT761"/>
      <c r="IJU761"/>
      <c r="IJV761"/>
      <c r="IJW761"/>
      <c r="IJX761"/>
      <c r="IJY761"/>
      <c r="IJZ761"/>
      <c r="IKA761"/>
      <c r="IKB761"/>
      <c r="IKC761"/>
      <c r="IKD761"/>
      <c r="IKE761"/>
      <c r="IKF761"/>
      <c r="IKG761"/>
      <c r="IKH761"/>
      <c r="IKI761"/>
      <c r="IKJ761"/>
      <c r="IKK761"/>
      <c r="IKL761"/>
      <c r="IKM761"/>
      <c r="IKN761"/>
      <c r="IKO761"/>
      <c r="IKP761"/>
      <c r="IKQ761"/>
      <c r="IKR761"/>
      <c r="IKS761"/>
      <c r="IKT761"/>
      <c r="IKU761"/>
      <c r="IKV761"/>
      <c r="IKW761"/>
      <c r="IKX761"/>
      <c r="IKY761"/>
      <c r="IKZ761"/>
      <c r="ILA761"/>
      <c r="ILB761"/>
      <c r="ILC761"/>
      <c r="ILD761"/>
      <c r="ILE761"/>
      <c r="ILF761"/>
      <c r="ILG761"/>
      <c r="ILH761"/>
      <c r="ILI761"/>
      <c r="ILJ761"/>
      <c r="ILK761"/>
      <c r="ILL761"/>
      <c r="ILM761"/>
      <c r="ILN761"/>
      <c r="ILO761"/>
      <c r="ILP761"/>
      <c r="ILQ761"/>
      <c r="ILR761"/>
      <c r="ILS761"/>
      <c r="ILT761"/>
      <c r="ILU761"/>
      <c r="ILV761"/>
      <c r="ILW761"/>
      <c r="ILX761"/>
      <c r="ILY761"/>
      <c r="ILZ761"/>
      <c r="IMA761"/>
      <c r="IMB761"/>
      <c r="IMC761"/>
      <c r="IMD761"/>
      <c r="IME761"/>
      <c r="IMF761"/>
      <c r="IMG761"/>
      <c r="IMH761"/>
      <c r="IMI761"/>
      <c r="IMJ761"/>
      <c r="IMK761"/>
      <c r="IML761"/>
      <c r="IMM761"/>
      <c r="IMN761"/>
      <c r="IMO761"/>
      <c r="IMP761"/>
      <c r="IMQ761"/>
      <c r="IMR761"/>
      <c r="IMS761"/>
      <c r="IMT761"/>
      <c r="IMU761"/>
      <c r="IMV761"/>
      <c r="IMW761"/>
      <c r="IMX761"/>
      <c r="IMY761"/>
      <c r="IMZ761"/>
      <c r="INA761"/>
      <c r="INB761"/>
      <c r="INC761"/>
      <c r="IND761"/>
      <c r="INE761"/>
      <c r="INF761"/>
      <c r="ING761"/>
      <c r="INH761"/>
      <c r="INI761"/>
      <c r="INJ761"/>
      <c r="INK761"/>
      <c r="INL761"/>
      <c r="INM761"/>
      <c r="INN761"/>
      <c r="INO761"/>
      <c r="INP761"/>
      <c r="INQ761"/>
      <c r="INR761"/>
      <c r="INS761"/>
      <c r="INT761"/>
      <c r="INU761"/>
      <c r="INV761"/>
      <c r="INW761"/>
      <c r="INX761"/>
      <c r="INY761"/>
      <c r="INZ761"/>
      <c r="IOA761"/>
      <c r="IOB761"/>
      <c r="IOC761"/>
      <c r="IOD761"/>
      <c r="IOE761"/>
      <c r="IOF761"/>
      <c r="IOG761"/>
      <c r="IOH761"/>
      <c r="IOI761"/>
      <c r="IOJ761"/>
      <c r="IOK761"/>
      <c r="IOL761"/>
      <c r="IOM761"/>
      <c r="ION761"/>
      <c r="IOO761"/>
      <c r="IOP761"/>
      <c r="IOQ761"/>
      <c r="IOR761"/>
      <c r="IOS761"/>
      <c r="IOT761"/>
      <c r="IOU761"/>
      <c r="IOV761"/>
      <c r="IOW761"/>
      <c r="IOX761"/>
      <c r="IOY761"/>
      <c r="IOZ761"/>
      <c r="IPA761"/>
      <c r="IPB761"/>
      <c r="IPC761"/>
      <c r="IPD761"/>
      <c r="IPE761"/>
      <c r="IPF761"/>
      <c r="IPG761"/>
      <c r="IPH761"/>
      <c r="IPI761"/>
      <c r="IPJ761"/>
      <c r="IPK761"/>
      <c r="IPL761"/>
      <c r="IPM761"/>
      <c r="IPN761"/>
      <c r="IPO761"/>
      <c r="IPP761"/>
      <c r="IPQ761"/>
      <c r="IPR761"/>
      <c r="IPS761"/>
      <c r="IPT761"/>
      <c r="IPU761"/>
      <c r="IPV761"/>
      <c r="IPW761"/>
      <c r="IPX761"/>
      <c r="IPY761"/>
      <c r="IPZ761"/>
      <c r="IQA761"/>
      <c r="IQB761"/>
      <c r="IQC761"/>
      <c r="IQD761"/>
      <c r="IQE761"/>
      <c r="IQF761"/>
      <c r="IQG761"/>
      <c r="IQH761"/>
      <c r="IQI761"/>
      <c r="IQJ761"/>
      <c r="IQK761"/>
      <c r="IQL761"/>
      <c r="IQM761"/>
      <c r="IQN761"/>
      <c r="IQO761"/>
      <c r="IQP761"/>
      <c r="IQQ761"/>
      <c r="IQR761"/>
      <c r="IQS761"/>
      <c r="IQT761"/>
      <c r="IQU761"/>
      <c r="IQV761"/>
      <c r="IQW761"/>
      <c r="IQX761"/>
      <c r="IQY761"/>
      <c r="IQZ761"/>
      <c r="IRA761"/>
      <c r="IRB761"/>
      <c r="IRC761"/>
      <c r="IRD761"/>
      <c r="IRE761"/>
      <c r="IRF761"/>
      <c r="IRG761"/>
      <c r="IRH761"/>
      <c r="IRI761"/>
      <c r="IRJ761"/>
      <c r="IRK761"/>
      <c r="IRL761"/>
      <c r="IRM761"/>
      <c r="IRN761"/>
      <c r="IRO761"/>
      <c r="IRP761"/>
      <c r="IRQ761"/>
      <c r="IRR761"/>
      <c r="IRS761"/>
      <c r="IRT761"/>
      <c r="IRU761"/>
      <c r="IRV761"/>
      <c r="IRW761"/>
      <c r="IRX761"/>
      <c r="IRY761"/>
      <c r="IRZ761"/>
      <c r="ISA761"/>
      <c r="ISB761"/>
      <c r="ISC761"/>
      <c r="ISD761"/>
      <c r="ISE761"/>
      <c r="ISF761"/>
      <c r="ISG761"/>
      <c r="ISH761"/>
      <c r="ISI761"/>
      <c r="ISJ761"/>
      <c r="ISK761"/>
      <c r="ISL761"/>
      <c r="ISM761"/>
      <c r="ISN761"/>
      <c r="ISO761"/>
      <c r="ISP761"/>
      <c r="ISQ761"/>
      <c r="ISR761"/>
      <c r="ISS761"/>
      <c r="IST761"/>
      <c r="ISU761"/>
      <c r="ISV761"/>
      <c r="ISW761"/>
      <c r="ISX761"/>
      <c r="ISY761"/>
      <c r="ISZ761"/>
      <c r="ITA761"/>
      <c r="ITB761"/>
      <c r="ITC761"/>
      <c r="ITD761"/>
      <c r="ITE761"/>
      <c r="ITF761"/>
      <c r="ITG761"/>
      <c r="ITH761"/>
      <c r="ITI761"/>
      <c r="ITJ761"/>
      <c r="ITK761"/>
      <c r="ITL761"/>
      <c r="ITM761"/>
      <c r="ITN761"/>
      <c r="ITO761"/>
      <c r="ITP761"/>
      <c r="ITQ761"/>
      <c r="ITR761"/>
      <c r="ITS761"/>
      <c r="ITT761"/>
      <c r="ITU761"/>
      <c r="ITV761"/>
      <c r="ITW761"/>
      <c r="ITX761"/>
      <c r="ITY761"/>
      <c r="ITZ761"/>
      <c r="IUA761"/>
      <c r="IUB761"/>
      <c r="IUC761"/>
      <c r="IUD761"/>
      <c r="IUE761"/>
      <c r="IUF761"/>
      <c r="IUG761"/>
      <c r="IUH761"/>
      <c r="IUI761"/>
      <c r="IUJ761"/>
      <c r="IUK761"/>
      <c r="IUL761"/>
      <c r="IUM761"/>
      <c r="IUN761"/>
      <c r="IUO761"/>
      <c r="IUP761"/>
      <c r="IUQ761"/>
      <c r="IUR761"/>
      <c r="IUS761"/>
      <c r="IUT761"/>
      <c r="IUU761"/>
      <c r="IUV761"/>
      <c r="IUW761"/>
      <c r="IUX761"/>
      <c r="IUY761"/>
      <c r="IUZ761"/>
      <c r="IVA761"/>
      <c r="IVB761"/>
      <c r="IVC761"/>
      <c r="IVD761"/>
      <c r="IVE761"/>
      <c r="IVF761"/>
      <c r="IVG761"/>
      <c r="IVH761"/>
      <c r="IVI761"/>
      <c r="IVJ761"/>
      <c r="IVK761"/>
      <c r="IVL761"/>
      <c r="IVM761"/>
      <c r="IVN761"/>
      <c r="IVO761"/>
      <c r="IVP761"/>
      <c r="IVQ761"/>
      <c r="IVR761"/>
      <c r="IVS761"/>
      <c r="IVT761"/>
      <c r="IVU761"/>
      <c r="IVV761"/>
      <c r="IVW761"/>
      <c r="IVX761"/>
      <c r="IVY761"/>
      <c r="IVZ761"/>
      <c r="IWA761"/>
      <c r="IWB761"/>
      <c r="IWC761"/>
      <c r="IWD761"/>
      <c r="IWE761"/>
      <c r="IWF761"/>
      <c r="IWG761"/>
      <c r="IWH761"/>
      <c r="IWI761"/>
      <c r="IWJ761"/>
      <c r="IWK761"/>
      <c r="IWL761"/>
      <c r="IWM761"/>
      <c r="IWN761"/>
      <c r="IWO761"/>
      <c r="IWP761"/>
      <c r="IWQ761"/>
      <c r="IWR761"/>
      <c r="IWS761"/>
      <c r="IWT761"/>
      <c r="IWU761"/>
      <c r="IWV761"/>
      <c r="IWW761"/>
      <c r="IWX761"/>
      <c r="IWY761"/>
      <c r="IWZ761"/>
      <c r="IXA761"/>
      <c r="IXB761"/>
      <c r="IXC761"/>
      <c r="IXD761"/>
      <c r="IXE761"/>
      <c r="IXF761"/>
      <c r="IXG761"/>
      <c r="IXH761"/>
      <c r="IXI761"/>
      <c r="IXJ761"/>
      <c r="IXK761"/>
      <c r="IXL761"/>
      <c r="IXM761"/>
      <c r="IXN761"/>
      <c r="IXO761"/>
      <c r="IXP761"/>
      <c r="IXQ761"/>
      <c r="IXR761"/>
      <c r="IXS761"/>
      <c r="IXT761"/>
      <c r="IXU761"/>
      <c r="IXV761"/>
      <c r="IXW761"/>
      <c r="IXX761"/>
      <c r="IXY761"/>
      <c r="IXZ761"/>
      <c r="IYA761"/>
      <c r="IYB761"/>
      <c r="IYC761"/>
      <c r="IYD761"/>
      <c r="IYE761"/>
      <c r="IYF761"/>
      <c r="IYG761"/>
      <c r="IYH761"/>
      <c r="IYI761"/>
      <c r="IYJ761"/>
      <c r="IYK761"/>
      <c r="IYL761"/>
      <c r="IYM761"/>
      <c r="IYN761"/>
      <c r="IYO761"/>
      <c r="IYP761"/>
      <c r="IYQ761"/>
      <c r="IYR761"/>
      <c r="IYS761"/>
      <c r="IYT761"/>
      <c r="IYU761"/>
      <c r="IYV761"/>
      <c r="IYW761"/>
      <c r="IYX761"/>
      <c r="IYY761"/>
      <c r="IYZ761"/>
      <c r="IZA761"/>
      <c r="IZB761"/>
      <c r="IZC761"/>
      <c r="IZD761"/>
      <c r="IZE761"/>
      <c r="IZF761"/>
      <c r="IZG761"/>
      <c r="IZH761"/>
      <c r="IZI761"/>
      <c r="IZJ761"/>
      <c r="IZK761"/>
      <c r="IZL761"/>
      <c r="IZM761"/>
      <c r="IZN761"/>
      <c r="IZO761"/>
      <c r="IZP761"/>
      <c r="IZQ761"/>
      <c r="IZR761"/>
      <c r="IZS761"/>
      <c r="IZT761"/>
      <c r="IZU761"/>
      <c r="IZV761"/>
      <c r="IZW761"/>
      <c r="IZX761"/>
      <c r="IZY761"/>
      <c r="IZZ761"/>
      <c r="JAA761"/>
      <c r="JAB761"/>
      <c r="JAC761"/>
      <c r="JAD761"/>
      <c r="JAE761"/>
      <c r="JAF761"/>
      <c r="JAG761"/>
      <c r="JAH761"/>
      <c r="JAI761"/>
      <c r="JAJ761"/>
      <c r="JAK761"/>
      <c r="JAL761"/>
      <c r="JAM761"/>
      <c r="JAN761"/>
      <c r="JAO761"/>
      <c r="JAP761"/>
      <c r="JAQ761"/>
      <c r="JAR761"/>
      <c r="JAS761"/>
      <c r="JAT761"/>
      <c r="JAU761"/>
      <c r="JAV761"/>
      <c r="JAW761"/>
      <c r="JAX761"/>
      <c r="JAY761"/>
      <c r="JAZ761"/>
      <c r="JBA761"/>
      <c r="JBB761"/>
      <c r="JBC761"/>
      <c r="JBD761"/>
      <c r="JBE761"/>
      <c r="JBF761"/>
      <c r="JBG761"/>
      <c r="JBH761"/>
      <c r="JBI761"/>
      <c r="JBJ761"/>
      <c r="JBK761"/>
      <c r="JBL761"/>
      <c r="JBM761"/>
      <c r="JBN761"/>
      <c r="JBO761"/>
      <c r="JBP761"/>
      <c r="JBQ761"/>
      <c r="JBR761"/>
      <c r="JBS761"/>
      <c r="JBT761"/>
      <c r="JBU761"/>
      <c r="JBV761"/>
      <c r="JBW761"/>
      <c r="JBX761"/>
      <c r="JBY761"/>
      <c r="JBZ761"/>
      <c r="JCA761"/>
      <c r="JCB761"/>
      <c r="JCC761"/>
      <c r="JCD761"/>
      <c r="JCE761"/>
      <c r="JCF761"/>
      <c r="JCG761"/>
      <c r="JCH761"/>
      <c r="JCI761"/>
      <c r="JCJ761"/>
      <c r="JCK761"/>
      <c r="JCL761"/>
      <c r="JCM761"/>
      <c r="JCN761"/>
      <c r="JCO761"/>
      <c r="JCP761"/>
      <c r="JCQ761"/>
      <c r="JCR761"/>
      <c r="JCS761"/>
      <c r="JCT761"/>
      <c r="JCU761"/>
      <c r="JCV761"/>
      <c r="JCW761"/>
      <c r="JCX761"/>
      <c r="JCY761"/>
      <c r="JCZ761"/>
      <c r="JDA761"/>
      <c r="JDB761"/>
      <c r="JDC761"/>
      <c r="JDD761"/>
      <c r="JDE761"/>
      <c r="JDF761"/>
      <c r="JDG761"/>
      <c r="JDH761"/>
      <c r="JDI761"/>
      <c r="JDJ761"/>
      <c r="JDK761"/>
      <c r="JDL761"/>
      <c r="JDM761"/>
      <c r="JDN761"/>
      <c r="JDO761"/>
      <c r="JDP761"/>
      <c r="JDQ761"/>
      <c r="JDR761"/>
      <c r="JDS761"/>
      <c r="JDT761"/>
      <c r="JDU761"/>
      <c r="JDV761"/>
      <c r="JDW761"/>
      <c r="JDX761"/>
      <c r="JDY761"/>
      <c r="JDZ761"/>
      <c r="JEA761"/>
      <c r="JEB761"/>
      <c r="JEC761"/>
      <c r="JED761"/>
      <c r="JEE761"/>
      <c r="JEF761"/>
      <c r="JEG761"/>
      <c r="JEH761"/>
      <c r="JEI761"/>
      <c r="JEJ761"/>
      <c r="JEK761"/>
      <c r="JEL761"/>
      <c r="JEM761"/>
      <c r="JEN761"/>
      <c r="JEO761"/>
      <c r="JEP761"/>
      <c r="JEQ761"/>
      <c r="JER761"/>
      <c r="JES761"/>
      <c r="JET761"/>
      <c r="JEU761"/>
      <c r="JEV761"/>
      <c r="JEW761"/>
      <c r="JEX761"/>
      <c r="JEY761"/>
      <c r="JEZ761"/>
      <c r="JFA761"/>
      <c r="JFB761"/>
      <c r="JFC761"/>
      <c r="JFD761"/>
      <c r="JFE761"/>
      <c r="JFF761"/>
      <c r="JFG761"/>
      <c r="JFH761"/>
      <c r="JFI761"/>
      <c r="JFJ761"/>
      <c r="JFK761"/>
      <c r="JFL761"/>
      <c r="JFM761"/>
      <c r="JFN761"/>
      <c r="JFO761"/>
      <c r="JFP761"/>
      <c r="JFQ761"/>
      <c r="JFR761"/>
      <c r="JFS761"/>
      <c r="JFT761"/>
      <c r="JFU761"/>
      <c r="JFV761"/>
      <c r="JFW761"/>
      <c r="JFX761"/>
      <c r="JFY761"/>
      <c r="JFZ761"/>
      <c r="JGA761"/>
      <c r="JGB761"/>
      <c r="JGC761"/>
      <c r="JGD761"/>
      <c r="JGE761"/>
      <c r="JGF761"/>
      <c r="JGG761"/>
      <c r="JGH761"/>
      <c r="JGI761"/>
      <c r="JGJ761"/>
      <c r="JGK761"/>
      <c r="JGL761"/>
      <c r="JGM761"/>
      <c r="JGN761"/>
      <c r="JGO761"/>
      <c r="JGP761"/>
      <c r="JGQ761"/>
      <c r="JGR761"/>
      <c r="JGS761"/>
      <c r="JGT761"/>
      <c r="JGU761"/>
      <c r="JGV761"/>
      <c r="JGW761"/>
      <c r="JGX761"/>
      <c r="JGY761"/>
      <c r="JGZ761"/>
      <c r="JHA761"/>
      <c r="JHB761"/>
      <c r="JHC761"/>
      <c r="JHD761"/>
      <c r="JHE761"/>
      <c r="JHF761"/>
      <c r="JHG761"/>
      <c r="JHH761"/>
      <c r="JHI761"/>
      <c r="JHJ761"/>
      <c r="JHK761"/>
      <c r="JHL761"/>
      <c r="JHM761"/>
      <c r="JHN761"/>
      <c r="JHO761"/>
      <c r="JHP761"/>
      <c r="JHQ761"/>
      <c r="JHR761"/>
      <c r="JHS761"/>
      <c r="JHT761"/>
      <c r="JHU761"/>
      <c r="JHV761"/>
      <c r="JHW761"/>
      <c r="JHX761"/>
      <c r="JHY761"/>
      <c r="JHZ761"/>
      <c r="JIA761"/>
      <c r="JIB761"/>
      <c r="JIC761"/>
      <c r="JID761"/>
      <c r="JIE761"/>
      <c r="JIF761"/>
      <c r="JIG761"/>
      <c r="JIH761"/>
      <c r="JII761"/>
      <c r="JIJ761"/>
      <c r="JIK761"/>
      <c r="JIL761"/>
      <c r="JIM761"/>
      <c r="JIN761"/>
      <c r="JIO761"/>
      <c r="JIP761"/>
      <c r="JIQ761"/>
      <c r="JIR761"/>
      <c r="JIS761"/>
      <c r="JIT761"/>
      <c r="JIU761"/>
      <c r="JIV761"/>
      <c r="JIW761"/>
      <c r="JIX761"/>
      <c r="JIY761"/>
      <c r="JIZ761"/>
      <c r="JJA761"/>
      <c r="JJB761"/>
      <c r="JJC761"/>
      <c r="JJD761"/>
      <c r="JJE761"/>
      <c r="JJF761"/>
      <c r="JJG761"/>
      <c r="JJH761"/>
      <c r="JJI761"/>
      <c r="JJJ761"/>
      <c r="JJK761"/>
      <c r="JJL761"/>
      <c r="JJM761"/>
      <c r="JJN761"/>
      <c r="JJO761"/>
      <c r="JJP761"/>
      <c r="JJQ761"/>
      <c r="JJR761"/>
      <c r="JJS761"/>
      <c r="JJT761"/>
      <c r="JJU761"/>
      <c r="JJV761"/>
      <c r="JJW761"/>
      <c r="JJX761"/>
      <c r="JJY761"/>
      <c r="JJZ761"/>
      <c r="JKA761"/>
      <c r="JKB761"/>
      <c r="JKC761"/>
      <c r="JKD761"/>
      <c r="JKE761"/>
      <c r="JKF761"/>
      <c r="JKG761"/>
      <c r="JKH761"/>
      <c r="JKI761"/>
      <c r="JKJ761"/>
      <c r="JKK761"/>
      <c r="JKL761"/>
      <c r="JKM761"/>
      <c r="JKN761"/>
      <c r="JKO761"/>
      <c r="JKP761"/>
      <c r="JKQ761"/>
      <c r="JKR761"/>
      <c r="JKS761"/>
      <c r="JKT761"/>
      <c r="JKU761"/>
      <c r="JKV761"/>
      <c r="JKW761"/>
      <c r="JKX761"/>
      <c r="JKY761"/>
      <c r="JKZ761"/>
      <c r="JLA761"/>
      <c r="JLB761"/>
      <c r="JLC761"/>
      <c r="JLD761"/>
      <c r="JLE761"/>
      <c r="JLF761"/>
      <c r="JLG761"/>
      <c r="JLH761"/>
      <c r="JLI761"/>
      <c r="JLJ761"/>
      <c r="JLK761"/>
      <c r="JLL761"/>
      <c r="JLM761"/>
      <c r="JLN761"/>
      <c r="JLO761"/>
      <c r="JLP761"/>
      <c r="JLQ761"/>
      <c r="JLR761"/>
      <c r="JLS761"/>
      <c r="JLT761"/>
      <c r="JLU761"/>
      <c r="JLV761"/>
      <c r="JLW761"/>
      <c r="JLX761"/>
      <c r="JLY761"/>
      <c r="JLZ761"/>
      <c r="JMA761"/>
      <c r="JMB761"/>
      <c r="JMC761"/>
      <c r="JMD761"/>
      <c r="JME761"/>
      <c r="JMF761"/>
      <c r="JMG761"/>
      <c r="JMH761"/>
      <c r="JMI761"/>
      <c r="JMJ761"/>
      <c r="JMK761"/>
      <c r="JML761"/>
      <c r="JMM761"/>
      <c r="JMN761"/>
      <c r="JMO761"/>
      <c r="JMP761"/>
      <c r="JMQ761"/>
      <c r="JMR761"/>
      <c r="JMS761"/>
      <c r="JMT761"/>
      <c r="JMU761"/>
      <c r="JMV761"/>
      <c r="JMW761"/>
      <c r="JMX761"/>
      <c r="JMY761"/>
      <c r="JMZ761"/>
      <c r="JNA761"/>
      <c r="JNB761"/>
      <c r="JNC761"/>
      <c r="JND761"/>
      <c r="JNE761"/>
      <c r="JNF761"/>
      <c r="JNG761"/>
      <c r="JNH761"/>
      <c r="JNI761"/>
      <c r="JNJ761"/>
      <c r="JNK761"/>
      <c r="JNL761"/>
      <c r="JNM761"/>
      <c r="JNN761"/>
      <c r="JNO761"/>
      <c r="JNP761"/>
      <c r="JNQ761"/>
      <c r="JNR761"/>
      <c r="JNS761"/>
      <c r="JNT761"/>
      <c r="JNU761"/>
      <c r="JNV761"/>
      <c r="JNW761"/>
      <c r="JNX761"/>
      <c r="JNY761"/>
      <c r="JNZ761"/>
      <c r="JOA761"/>
      <c r="JOB761"/>
      <c r="JOC761"/>
      <c r="JOD761"/>
      <c r="JOE761"/>
      <c r="JOF761"/>
      <c r="JOG761"/>
      <c r="JOH761"/>
      <c r="JOI761"/>
      <c r="JOJ761"/>
      <c r="JOK761"/>
      <c r="JOL761"/>
      <c r="JOM761"/>
      <c r="JON761"/>
      <c r="JOO761"/>
      <c r="JOP761"/>
      <c r="JOQ761"/>
      <c r="JOR761"/>
      <c r="JOS761"/>
      <c r="JOT761"/>
      <c r="JOU761"/>
      <c r="JOV761"/>
      <c r="JOW761"/>
      <c r="JOX761"/>
      <c r="JOY761"/>
      <c r="JOZ761"/>
      <c r="JPA761"/>
      <c r="JPB761"/>
      <c r="JPC761"/>
      <c r="JPD761"/>
      <c r="JPE761"/>
      <c r="JPF761"/>
      <c r="JPG761"/>
      <c r="JPH761"/>
      <c r="JPI761"/>
      <c r="JPJ761"/>
      <c r="JPK761"/>
      <c r="JPL761"/>
      <c r="JPM761"/>
      <c r="JPN761"/>
      <c r="JPO761"/>
      <c r="JPP761"/>
      <c r="JPQ761"/>
      <c r="JPR761"/>
      <c r="JPS761"/>
      <c r="JPT761"/>
      <c r="JPU761"/>
      <c r="JPV761"/>
      <c r="JPW761"/>
      <c r="JPX761"/>
      <c r="JPY761"/>
      <c r="JPZ761"/>
      <c r="JQA761"/>
      <c r="JQB761"/>
      <c r="JQC761"/>
      <c r="JQD761"/>
      <c r="JQE761"/>
      <c r="JQF761"/>
      <c r="JQG761"/>
      <c r="JQH761"/>
      <c r="JQI761"/>
      <c r="JQJ761"/>
      <c r="JQK761"/>
      <c r="JQL761"/>
      <c r="JQM761"/>
      <c r="JQN761"/>
      <c r="JQO761"/>
      <c r="JQP761"/>
      <c r="JQQ761"/>
      <c r="JQR761"/>
      <c r="JQS761"/>
      <c r="JQT761"/>
      <c r="JQU761"/>
      <c r="JQV761"/>
      <c r="JQW761"/>
      <c r="JQX761"/>
      <c r="JQY761"/>
      <c r="JQZ761"/>
      <c r="JRA761"/>
      <c r="JRB761"/>
      <c r="JRC761"/>
      <c r="JRD761"/>
      <c r="JRE761"/>
      <c r="JRF761"/>
      <c r="JRG761"/>
      <c r="JRH761"/>
      <c r="JRI761"/>
      <c r="JRJ761"/>
      <c r="JRK761"/>
      <c r="JRL761"/>
      <c r="JRM761"/>
      <c r="JRN761"/>
      <c r="JRO761"/>
      <c r="JRP761"/>
      <c r="JRQ761"/>
      <c r="JRR761"/>
      <c r="JRS761"/>
      <c r="JRT761"/>
      <c r="JRU761"/>
      <c r="JRV761"/>
      <c r="JRW761"/>
      <c r="JRX761"/>
      <c r="JRY761"/>
      <c r="JRZ761"/>
      <c r="JSA761"/>
      <c r="JSB761"/>
      <c r="JSC761"/>
      <c r="JSD761"/>
      <c r="JSE761"/>
      <c r="JSF761"/>
      <c r="JSG761"/>
      <c r="JSH761"/>
      <c r="JSI761"/>
      <c r="JSJ761"/>
      <c r="JSK761"/>
      <c r="JSL761"/>
      <c r="JSM761"/>
      <c r="JSN761"/>
      <c r="JSO761"/>
      <c r="JSP761"/>
      <c r="JSQ761"/>
      <c r="JSR761"/>
      <c r="JSS761"/>
      <c r="JST761"/>
      <c r="JSU761"/>
      <c r="JSV761"/>
      <c r="JSW761"/>
      <c r="JSX761"/>
      <c r="JSY761"/>
      <c r="JSZ761"/>
      <c r="JTA761"/>
      <c r="JTB761"/>
      <c r="JTC761"/>
      <c r="JTD761"/>
      <c r="JTE761"/>
      <c r="JTF761"/>
      <c r="JTG761"/>
      <c r="JTH761"/>
      <c r="JTI761"/>
      <c r="JTJ761"/>
      <c r="JTK761"/>
      <c r="JTL761"/>
      <c r="JTM761"/>
      <c r="JTN761"/>
      <c r="JTO761"/>
      <c r="JTP761"/>
      <c r="JTQ761"/>
      <c r="JTR761"/>
      <c r="JTS761"/>
      <c r="JTT761"/>
      <c r="JTU761"/>
      <c r="JTV761"/>
      <c r="JTW761"/>
      <c r="JTX761"/>
      <c r="JTY761"/>
      <c r="JTZ761"/>
      <c r="JUA761"/>
      <c r="JUB761"/>
      <c r="JUC761"/>
      <c r="JUD761"/>
      <c r="JUE761"/>
      <c r="JUF761"/>
      <c r="JUG761"/>
      <c r="JUH761"/>
      <c r="JUI761"/>
      <c r="JUJ761"/>
      <c r="JUK761"/>
      <c r="JUL761"/>
      <c r="JUM761"/>
      <c r="JUN761"/>
      <c r="JUO761"/>
      <c r="JUP761"/>
      <c r="JUQ761"/>
      <c r="JUR761"/>
      <c r="JUS761"/>
      <c r="JUT761"/>
      <c r="JUU761"/>
      <c r="JUV761"/>
      <c r="JUW761"/>
      <c r="JUX761"/>
      <c r="JUY761"/>
      <c r="JUZ761"/>
      <c r="JVA761"/>
      <c r="JVB761"/>
      <c r="JVC761"/>
      <c r="JVD761"/>
      <c r="JVE761"/>
      <c r="JVF761"/>
      <c r="JVG761"/>
      <c r="JVH761"/>
      <c r="JVI761"/>
      <c r="JVJ761"/>
      <c r="JVK761"/>
      <c r="JVL761"/>
      <c r="JVM761"/>
      <c r="JVN761"/>
      <c r="JVO761"/>
      <c r="JVP761"/>
      <c r="JVQ761"/>
      <c r="JVR761"/>
      <c r="JVS761"/>
      <c r="JVT761"/>
      <c r="JVU761"/>
      <c r="JVV761"/>
      <c r="JVW761"/>
      <c r="JVX761"/>
      <c r="JVY761"/>
      <c r="JVZ761"/>
      <c r="JWA761"/>
      <c r="JWB761"/>
      <c r="JWC761"/>
      <c r="JWD761"/>
      <c r="JWE761"/>
      <c r="JWF761"/>
      <c r="JWG761"/>
      <c r="JWH761"/>
      <c r="JWI761"/>
      <c r="JWJ761"/>
      <c r="JWK761"/>
      <c r="JWL761"/>
      <c r="JWM761"/>
      <c r="JWN761"/>
      <c r="JWO761"/>
      <c r="JWP761"/>
      <c r="JWQ761"/>
      <c r="JWR761"/>
      <c r="JWS761"/>
      <c r="JWT761"/>
      <c r="JWU761"/>
      <c r="JWV761"/>
      <c r="JWW761"/>
      <c r="JWX761"/>
      <c r="JWY761"/>
      <c r="JWZ761"/>
      <c r="JXA761"/>
      <c r="JXB761"/>
      <c r="JXC761"/>
      <c r="JXD761"/>
      <c r="JXE761"/>
      <c r="JXF761"/>
      <c r="JXG761"/>
      <c r="JXH761"/>
      <c r="JXI761"/>
      <c r="JXJ761"/>
      <c r="JXK761"/>
      <c r="JXL761"/>
      <c r="JXM761"/>
      <c r="JXN761"/>
      <c r="JXO761"/>
      <c r="JXP761"/>
      <c r="JXQ761"/>
      <c r="JXR761"/>
      <c r="JXS761"/>
      <c r="JXT761"/>
      <c r="JXU761"/>
      <c r="JXV761"/>
      <c r="JXW761"/>
      <c r="JXX761"/>
      <c r="JXY761"/>
      <c r="JXZ761"/>
      <c r="JYA761"/>
      <c r="JYB761"/>
      <c r="JYC761"/>
      <c r="JYD761"/>
      <c r="JYE761"/>
      <c r="JYF761"/>
      <c r="JYG761"/>
      <c r="JYH761"/>
      <c r="JYI761"/>
      <c r="JYJ761"/>
      <c r="JYK761"/>
      <c r="JYL761"/>
      <c r="JYM761"/>
      <c r="JYN761"/>
      <c r="JYO761"/>
      <c r="JYP761"/>
      <c r="JYQ761"/>
      <c r="JYR761"/>
      <c r="JYS761"/>
      <c r="JYT761"/>
      <c r="JYU761"/>
      <c r="JYV761"/>
      <c r="JYW761"/>
      <c r="JYX761"/>
      <c r="JYY761"/>
      <c r="JYZ761"/>
      <c r="JZA761"/>
      <c r="JZB761"/>
      <c r="JZC761"/>
      <c r="JZD761"/>
      <c r="JZE761"/>
      <c r="JZF761"/>
      <c r="JZG761"/>
      <c r="JZH761"/>
      <c r="JZI761"/>
      <c r="JZJ761"/>
      <c r="JZK761"/>
      <c r="JZL761"/>
      <c r="JZM761"/>
      <c r="JZN761"/>
      <c r="JZO761"/>
      <c r="JZP761"/>
      <c r="JZQ761"/>
      <c r="JZR761"/>
      <c r="JZS761"/>
      <c r="JZT761"/>
      <c r="JZU761"/>
      <c r="JZV761"/>
      <c r="JZW761"/>
      <c r="JZX761"/>
      <c r="JZY761"/>
      <c r="JZZ761"/>
      <c r="KAA761"/>
      <c r="KAB761"/>
      <c r="KAC761"/>
      <c r="KAD761"/>
      <c r="KAE761"/>
      <c r="KAF761"/>
      <c r="KAG761"/>
      <c r="KAH761"/>
      <c r="KAI761"/>
      <c r="KAJ761"/>
      <c r="KAK761"/>
      <c r="KAL761"/>
      <c r="KAM761"/>
      <c r="KAN761"/>
      <c r="KAO761"/>
      <c r="KAP761"/>
      <c r="KAQ761"/>
      <c r="KAR761"/>
      <c r="KAS761"/>
      <c r="KAT761"/>
      <c r="KAU761"/>
      <c r="KAV761"/>
      <c r="KAW761"/>
      <c r="KAX761"/>
      <c r="KAY761"/>
      <c r="KAZ761"/>
      <c r="KBA761"/>
      <c r="KBB761"/>
      <c r="KBC761"/>
      <c r="KBD761"/>
      <c r="KBE761"/>
      <c r="KBF761"/>
      <c r="KBG761"/>
      <c r="KBH761"/>
      <c r="KBI761"/>
      <c r="KBJ761"/>
      <c r="KBK761"/>
      <c r="KBL761"/>
      <c r="KBM761"/>
      <c r="KBN761"/>
      <c r="KBO761"/>
      <c r="KBP761"/>
      <c r="KBQ761"/>
      <c r="KBR761"/>
      <c r="KBS761"/>
      <c r="KBT761"/>
      <c r="KBU761"/>
      <c r="KBV761"/>
      <c r="KBW761"/>
      <c r="KBX761"/>
      <c r="KBY761"/>
      <c r="KBZ761"/>
      <c r="KCA761"/>
      <c r="KCB761"/>
      <c r="KCC761"/>
      <c r="KCD761"/>
      <c r="KCE761"/>
      <c r="KCF761"/>
      <c r="KCG761"/>
      <c r="KCH761"/>
      <c r="KCI761"/>
      <c r="KCJ761"/>
      <c r="KCK761"/>
      <c r="KCL761"/>
      <c r="KCM761"/>
      <c r="KCN761"/>
      <c r="KCO761"/>
      <c r="KCP761"/>
      <c r="KCQ761"/>
      <c r="KCR761"/>
      <c r="KCS761"/>
      <c r="KCT761"/>
      <c r="KCU761"/>
      <c r="KCV761"/>
      <c r="KCW761"/>
      <c r="KCX761"/>
      <c r="KCY761"/>
      <c r="KCZ761"/>
      <c r="KDA761"/>
      <c r="KDB761"/>
      <c r="KDC761"/>
      <c r="KDD761"/>
      <c r="KDE761"/>
      <c r="KDF761"/>
      <c r="KDG761"/>
      <c r="KDH761"/>
      <c r="KDI761"/>
      <c r="KDJ761"/>
      <c r="KDK761"/>
      <c r="KDL761"/>
      <c r="KDM761"/>
      <c r="KDN761"/>
      <c r="KDO761"/>
      <c r="KDP761"/>
      <c r="KDQ761"/>
      <c r="KDR761"/>
      <c r="KDS761"/>
      <c r="KDT761"/>
      <c r="KDU761"/>
      <c r="KDV761"/>
      <c r="KDW761"/>
      <c r="KDX761"/>
      <c r="KDY761"/>
      <c r="KDZ761"/>
      <c r="KEA761"/>
      <c r="KEB761"/>
      <c r="KEC761"/>
      <c r="KED761"/>
      <c r="KEE761"/>
      <c r="KEF761"/>
      <c r="KEG761"/>
      <c r="KEH761"/>
      <c r="KEI761"/>
      <c r="KEJ761"/>
      <c r="KEK761"/>
      <c r="KEL761"/>
      <c r="KEM761"/>
      <c r="KEN761"/>
      <c r="KEO761"/>
      <c r="KEP761"/>
      <c r="KEQ761"/>
      <c r="KER761"/>
      <c r="KES761"/>
      <c r="KET761"/>
      <c r="KEU761"/>
      <c r="KEV761"/>
      <c r="KEW761"/>
      <c r="KEX761"/>
      <c r="KEY761"/>
      <c r="KEZ761"/>
      <c r="KFA761"/>
      <c r="KFB761"/>
      <c r="KFC761"/>
      <c r="KFD761"/>
      <c r="KFE761"/>
      <c r="KFF761"/>
      <c r="KFG761"/>
      <c r="KFH761"/>
      <c r="KFI761"/>
      <c r="KFJ761"/>
      <c r="KFK761"/>
      <c r="KFL761"/>
      <c r="KFM761"/>
      <c r="KFN761"/>
      <c r="KFO761"/>
      <c r="KFP761"/>
      <c r="KFQ761"/>
      <c r="KFR761"/>
      <c r="KFS761"/>
      <c r="KFT761"/>
      <c r="KFU761"/>
      <c r="KFV761"/>
      <c r="KFW761"/>
      <c r="KFX761"/>
      <c r="KFY761"/>
      <c r="KFZ761"/>
      <c r="KGA761"/>
      <c r="KGB761"/>
      <c r="KGC761"/>
      <c r="KGD761"/>
      <c r="KGE761"/>
      <c r="KGF761"/>
      <c r="KGG761"/>
      <c r="KGH761"/>
      <c r="KGI761"/>
      <c r="KGJ761"/>
      <c r="KGK761"/>
      <c r="KGL761"/>
      <c r="KGM761"/>
      <c r="KGN761"/>
      <c r="KGO761"/>
      <c r="KGP761"/>
      <c r="KGQ761"/>
      <c r="KGR761"/>
      <c r="KGS761"/>
      <c r="KGT761"/>
      <c r="KGU761"/>
      <c r="KGV761"/>
      <c r="KGW761"/>
      <c r="KGX761"/>
      <c r="KGY761"/>
      <c r="KGZ761"/>
      <c r="KHA761"/>
      <c r="KHB761"/>
      <c r="KHC761"/>
      <c r="KHD761"/>
      <c r="KHE761"/>
      <c r="KHF761"/>
      <c r="KHG761"/>
      <c r="KHH761"/>
      <c r="KHI761"/>
      <c r="KHJ761"/>
      <c r="KHK761"/>
      <c r="KHL761"/>
      <c r="KHM761"/>
      <c r="KHN761"/>
      <c r="KHO761"/>
      <c r="KHP761"/>
      <c r="KHQ761"/>
      <c r="KHR761"/>
      <c r="KHS761"/>
      <c r="KHT761"/>
      <c r="KHU761"/>
      <c r="KHV761"/>
      <c r="KHW761"/>
      <c r="KHX761"/>
      <c r="KHY761"/>
      <c r="KHZ761"/>
      <c r="KIA761"/>
      <c r="KIB761"/>
      <c r="KIC761"/>
      <c r="KID761"/>
      <c r="KIE761"/>
      <c r="KIF761"/>
      <c r="KIG761"/>
      <c r="KIH761"/>
      <c r="KII761"/>
      <c r="KIJ761"/>
      <c r="KIK761"/>
      <c r="KIL761"/>
      <c r="KIM761"/>
      <c r="KIN761"/>
      <c r="KIO761"/>
      <c r="KIP761"/>
      <c r="KIQ761"/>
      <c r="KIR761"/>
      <c r="KIS761"/>
      <c r="KIT761"/>
      <c r="KIU761"/>
      <c r="KIV761"/>
      <c r="KIW761"/>
      <c r="KIX761"/>
      <c r="KIY761"/>
      <c r="KIZ761"/>
      <c r="KJA761"/>
      <c r="KJB761"/>
      <c r="KJC761"/>
      <c r="KJD761"/>
      <c r="KJE761"/>
      <c r="KJF761"/>
      <c r="KJG761"/>
      <c r="KJH761"/>
      <c r="KJI761"/>
      <c r="KJJ761"/>
      <c r="KJK761"/>
      <c r="KJL761"/>
      <c r="KJM761"/>
      <c r="KJN761"/>
      <c r="KJO761"/>
      <c r="KJP761"/>
      <c r="KJQ761"/>
      <c r="KJR761"/>
      <c r="KJS761"/>
      <c r="KJT761"/>
      <c r="KJU761"/>
      <c r="KJV761"/>
      <c r="KJW761"/>
      <c r="KJX761"/>
      <c r="KJY761"/>
      <c r="KJZ761"/>
      <c r="KKA761"/>
      <c r="KKB761"/>
      <c r="KKC761"/>
      <c r="KKD761"/>
      <c r="KKE761"/>
      <c r="KKF761"/>
      <c r="KKG761"/>
      <c r="KKH761"/>
      <c r="KKI761"/>
      <c r="KKJ761"/>
      <c r="KKK761"/>
      <c r="KKL761"/>
      <c r="KKM761"/>
      <c r="KKN761"/>
      <c r="KKO761"/>
      <c r="KKP761"/>
      <c r="KKQ761"/>
      <c r="KKR761"/>
      <c r="KKS761"/>
      <c r="KKT761"/>
      <c r="KKU761"/>
      <c r="KKV761"/>
      <c r="KKW761"/>
      <c r="KKX761"/>
      <c r="KKY761"/>
      <c r="KKZ761"/>
      <c r="KLA761"/>
      <c r="KLB761"/>
      <c r="KLC761"/>
      <c r="KLD761"/>
      <c r="KLE761"/>
      <c r="KLF761"/>
      <c r="KLG761"/>
      <c r="KLH761"/>
      <c r="KLI761"/>
      <c r="KLJ761"/>
      <c r="KLK761"/>
      <c r="KLL761"/>
      <c r="KLM761"/>
      <c r="KLN761"/>
      <c r="KLO761"/>
      <c r="KLP761"/>
      <c r="KLQ761"/>
      <c r="KLR761"/>
      <c r="KLS761"/>
      <c r="KLT761"/>
      <c r="KLU761"/>
      <c r="KLV761"/>
      <c r="KLW761"/>
      <c r="KLX761"/>
      <c r="KLY761"/>
      <c r="KLZ761"/>
      <c r="KMA761"/>
      <c r="KMB761"/>
      <c r="KMC761"/>
      <c r="KMD761"/>
      <c r="KME761"/>
      <c r="KMF761"/>
      <c r="KMG761"/>
      <c r="KMH761"/>
      <c r="KMI761"/>
      <c r="KMJ761"/>
      <c r="KMK761"/>
      <c r="KML761"/>
      <c r="KMM761"/>
      <c r="KMN761"/>
      <c r="KMO761"/>
      <c r="KMP761"/>
      <c r="KMQ761"/>
      <c r="KMR761"/>
      <c r="KMS761"/>
      <c r="KMT761"/>
      <c r="KMU761"/>
      <c r="KMV761"/>
      <c r="KMW761"/>
      <c r="KMX761"/>
      <c r="KMY761"/>
      <c r="KMZ761"/>
      <c r="KNA761"/>
      <c r="KNB761"/>
      <c r="KNC761"/>
      <c r="KND761"/>
      <c r="KNE761"/>
      <c r="KNF761"/>
      <c r="KNG761"/>
      <c r="KNH761"/>
      <c r="KNI761"/>
      <c r="KNJ761"/>
      <c r="KNK761"/>
      <c r="KNL761"/>
      <c r="KNM761"/>
      <c r="KNN761"/>
      <c r="KNO761"/>
      <c r="KNP761"/>
      <c r="KNQ761"/>
      <c r="KNR761"/>
      <c r="KNS761"/>
      <c r="KNT761"/>
      <c r="KNU761"/>
      <c r="KNV761"/>
      <c r="KNW761"/>
      <c r="KNX761"/>
      <c r="KNY761"/>
      <c r="KNZ761"/>
      <c r="KOA761"/>
      <c r="KOB761"/>
      <c r="KOC761"/>
      <c r="KOD761"/>
      <c r="KOE761"/>
      <c r="KOF761"/>
      <c r="KOG761"/>
      <c r="KOH761"/>
      <c r="KOI761"/>
      <c r="KOJ761"/>
      <c r="KOK761"/>
      <c r="KOL761"/>
      <c r="KOM761"/>
      <c r="KON761"/>
      <c r="KOO761"/>
      <c r="KOP761"/>
      <c r="KOQ761"/>
      <c r="KOR761"/>
      <c r="KOS761"/>
      <c r="KOT761"/>
      <c r="KOU761"/>
      <c r="KOV761"/>
      <c r="KOW761"/>
      <c r="KOX761"/>
      <c r="KOY761"/>
      <c r="KOZ761"/>
      <c r="KPA761"/>
      <c r="KPB761"/>
      <c r="KPC761"/>
      <c r="KPD761"/>
      <c r="KPE761"/>
      <c r="KPF761"/>
      <c r="KPG761"/>
      <c r="KPH761"/>
      <c r="KPI761"/>
      <c r="KPJ761"/>
      <c r="KPK761"/>
      <c r="KPL761"/>
      <c r="KPM761"/>
      <c r="KPN761"/>
      <c r="KPO761"/>
      <c r="KPP761"/>
      <c r="KPQ761"/>
      <c r="KPR761"/>
      <c r="KPS761"/>
      <c r="KPT761"/>
      <c r="KPU761"/>
      <c r="KPV761"/>
      <c r="KPW761"/>
      <c r="KPX761"/>
      <c r="KPY761"/>
      <c r="KPZ761"/>
      <c r="KQA761"/>
      <c r="KQB761"/>
      <c r="KQC761"/>
      <c r="KQD761"/>
      <c r="KQE761"/>
      <c r="KQF761"/>
      <c r="KQG761"/>
      <c r="KQH761"/>
      <c r="KQI761"/>
      <c r="KQJ761"/>
      <c r="KQK761"/>
      <c r="KQL761"/>
      <c r="KQM761"/>
      <c r="KQN761"/>
      <c r="KQO761"/>
      <c r="KQP761"/>
      <c r="KQQ761"/>
      <c r="KQR761"/>
      <c r="KQS761"/>
      <c r="KQT761"/>
      <c r="KQU761"/>
      <c r="KQV761"/>
      <c r="KQW761"/>
      <c r="KQX761"/>
      <c r="KQY761"/>
      <c r="KQZ761"/>
      <c r="KRA761"/>
      <c r="KRB761"/>
      <c r="KRC761"/>
      <c r="KRD761"/>
      <c r="KRE761"/>
      <c r="KRF761"/>
      <c r="KRG761"/>
      <c r="KRH761"/>
      <c r="KRI761"/>
      <c r="KRJ761"/>
      <c r="KRK761"/>
      <c r="KRL761"/>
      <c r="KRM761"/>
      <c r="KRN761"/>
      <c r="KRO761"/>
      <c r="KRP761"/>
      <c r="KRQ761"/>
      <c r="KRR761"/>
      <c r="KRS761"/>
      <c r="KRT761"/>
      <c r="KRU761"/>
      <c r="KRV761"/>
      <c r="KRW761"/>
      <c r="KRX761"/>
      <c r="KRY761"/>
      <c r="KRZ761"/>
      <c r="KSA761"/>
      <c r="KSB761"/>
      <c r="KSC761"/>
      <c r="KSD761"/>
      <c r="KSE761"/>
      <c r="KSF761"/>
      <c r="KSG761"/>
      <c r="KSH761"/>
      <c r="KSI761"/>
      <c r="KSJ761"/>
      <c r="KSK761"/>
      <c r="KSL761"/>
      <c r="KSM761"/>
      <c r="KSN761"/>
      <c r="KSO761"/>
      <c r="KSP761"/>
      <c r="KSQ761"/>
      <c r="KSR761"/>
      <c r="KSS761"/>
      <c r="KST761"/>
      <c r="KSU761"/>
      <c r="KSV761"/>
      <c r="KSW761"/>
      <c r="KSX761"/>
      <c r="KSY761"/>
      <c r="KSZ761"/>
      <c r="KTA761"/>
      <c r="KTB761"/>
      <c r="KTC761"/>
      <c r="KTD761"/>
      <c r="KTE761"/>
      <c r="KTF761"/>
      <c r="KTG761"/>
      <c r="KTH761"/>
      <c r="KTI761"/>
      <c r="KTJ761"/>
      <c r="KTK761"/>
      <c r="KTL761"/>
      <c r="KTM761"/>
      <c r="KTN761"/>
      <c r="KTO761"/>
      <c r="KTP761"/>
      <c r="KTQ761"/>
      <c r="KTR761"/>
      <c r="KTS761"/>
      <c r="KTT761"/>
      <c r="KTU761"/>
      <c r="KTV761"/>
      <c r="KTW761"/>
      <c r="KTX761"/>
      <c r="KTY761"/>
      <c r="KTZ761"/>
      <c r="KUA761"/>
      <c r="KUB761"/>
      <c r="KUC761"/>
      <c r="KUD761"/>
      <c r="KUE761"/>
      <c r="KUF761"/>
      <c r="KUG761"/>
      <c r="KUH761"/>
      <c r="KUI761"/>
      <c r="KUJ761"/>
      <c r="KUK761"/>
      <c r="KUL761"/>
      <c r="KUM761"/>
      <c r="KUN761"/>
      <c r="KUO761"/>
      <c r="KUP761"/>
      <c r="KUQ761"/>
      <c r="KUR761"/>
      <c r="KUS761"/>
      <c r="KUT761"/>
      <c r="KUU761"/>
      <c r="KUV761"/>
      <c r="KUW761"/>
      <c r="KUX761"/>
      <c r="KUY761"/>
      <c r="KUZ761"/>
      <c r="KVA761"/>
      <c r="KVB761"/>
      <c r="KVC761"/>
      <c r="KVD761"/>
      <c r="KVE761"/>
      <c r="KVF761"/>
      <c r="KVG761"/>
      <c r="KVH761"/>
      <c r="KVI761"/>
      <c r="KVJ761"/>
      <c r="KVK761"/>
      <c r="KVL761"/>
      <c r="KVM761"/>
      <c r="KVN761"/>
      <c r="KVO761"/>
      <c r="KVP761"/>
      <c r="KVQ761"/>
      <c r="KVR761"/>
      <c r="KVS761"/>
      <c r="KVT761"/>
      <c r="KVU761"/>
      <c r="KVV761"/>
      <c r="KVW761"/>
      <c r="KVX761"/>
      <c r="KVY761"/>
      <c r="KVZ761"/>
      <c r="KWA761"/>
      <c r="KWB761"/>
      <c r="KWC761"/>
      <c r="KWD761"/>
      <c r="KWE761"/>
      <c r="KWF761"/>
      <c r="KWG761"/>
      <c r="KWH761"/>
      <c r="KWI761"/>
      <c r="KWJ761"/>
      <c r="KWK761"/>
      <c r="KWL761"/>
      <c r="KWM761"/>
      <c r="KWN761"/>
      <c r="KWO761"/>
      <c r="KWP761"/>
      <c r="KWQ761"/>
      <c r="KWR761"/>
      <c r="KWS761"/>
      <c r="KWT761"/>
      <c r="KWU761"/>
      <c r="KWV761"/>
      <c r="KWW761"/>
      <c r="KWX761"/>
      <c r="KWY761"/>
      <c r="KWZ761"/>
      <c r="KXA761"/>
      <c r="KXB761"/>
      <c r="KXC761"/>
      <c r="KXD761"/>
      <c r="KXE761"/>
      <c r="KXF761"/>
      <c r="KXG761"/>
      <c r="KXH761"/>
      <c r="KXI761"/>
      <c r="KXJ761"/>
      <c r="KXK761"/>
      <c r="KXL761"/>
      <c r="KXM761"/>
      <c r="KXN761"/>
      <c r="KXO761"/>
      <c r="KXP761"/>
      <c r="KXQ761"/>
      <c r="KXR761"/>
      <c r="KXS761"/>
      <c r="KXT761"/>
      <c r="KXU761"/>
      <c r="KXV761"/>
      <c r="KXW761"/>
      <c r="KXX761"/>
      <c r="KXY761"/>
      <c r="KXZ761"/>
      <c r="KYA761"/>
      <c r="KYB761"/>
      <c r="KYC761"/>
      <c r="KYD761"/>
      <c r="KYE761"/>
      <c r="KYF761"/>
      <c r="KYG761"/>
      <c r="KYH761"/>
      <c r="KYI761"/>
      <c r="KYJ761"/>
      <c r="KYK761"/>
      <c r="KYL761"/>
      <c r="KYM761"/>
      <c r="KYN761"/>
      <c r="KYO761"/>
      <c r="KYP761"/>
      <c r="KYQ761"/>
      <c r="KYR761"/>
      <c r="KYS761"/>
      <c r="KYT761"/>
      <c r="KYU761"/>
      <c r="KYV761"/>
      <c r="KYW761"/>
      <c r="KYX761"/>
      <c r="KYY761"/>
      <c r="KYZ761"/>
      <c r="KZA761"/>
      <c r="KZB761"/>
      <c r="KZC761"/>
      <c r="KZD761"/>
      <c r="KZE761"/>
      <c r="KZF761"/>
      <c r="KZG761"/>
      <c r="KZH761"/>
      <c r="KZI761"/>
      <c r="KZJ761"/>
      <c r="KZK761"/>
      <c r="KZL761"/>
      <c r="KZM761"/>
      <c r="KZN761"/>
      <c r="KZO761"/>
      <c r="KZP761"/>
      <c r="KZQ761"/>
      <c r="KZR761"/>
      <c r="KZS761"/>
      <c r="KZT761"/>
      <c r="KZU761"/>
      <c r="KZV761"/>
      <c r="KZW761"/>
      <c r="KZX761"/>
      <c r="KZY761"/>
      <c r="KZZ761"/>
      <c r="LAA761"/>
      <c r="LAB761"/>
      <c r="LAC761"/>
      <c r="LAD761"/>
      <c r="LAE761"/>
      <c r="LAF761"/>
      <c r="LAG761"/>
      <c r="LAH761"/>
      <c r="LAI761"/>
      <c r="LAJ761"/>
      <c r="LAK761"/>
      <c r="LAL761"/>
      <c r="LAM761"/>
      <c r="LAN761"/>
      <c r="LAO761"/>
      <c r="LAP761"/>
      <c r="LAQ761"/>
      <c r="LAR761"/>
      <c r="LAS761"/>
      <c r="LAT761"/>
      <c r="LAU761"/>
      <c r="LAV761"/>
      <c r="LAW761"/>
      <c r="LAX761"/>
      <c r="LAY761"/>
      <c r="LAZ761"/>
      <c r="LBA761"/>
      <c r="LBB761"/>
      <c r="LBC761"/>
      <c r="LBD761"/>
      <c r="LBE761"/>
      <c r="LBF761"/>
      <c r="LBG761"/>
      <c r="LBH761"/>
      <c r="LBI761"/>
      <c r="LBJ761"/>
      <c r="LBK761"/>
      <c r="LBL761"/>
      <c r="LBM761"/>
      <c r="LBN761"/>
      <c r="LBO761"/>
      <c r="LBP761"/>
      <c r="LBQ761"/>
      <c r="LBR761"/>
      <c r="LBS761"/>
      <c r="LBT761"/>
      <c r="LBU761"/>
      <c r="LBV761"/>
      <c r="LBW761"/>
      <c r="LBX761"/>
      <c r="LBY761"/>
      <c r="LBZ761"/>
      <c r="LCA761"/>
      <c r="LCB761"/>
      <c r="LCC761"/>
      <c r="LCD761"/>
      <c r="LCE761"/>
      <c r="LCF761"/>
      <c r="LCG761"/>
      <c r="LCH761"/>
      <c r="LCI761"/>
      <c r="LCJ761"/>
      <c r="LCK761"/>
      <c r="LCL761"/>
      <c r="LCM761"/>
      <c r="LCN761"/>
      <c r="LCO761"/>
      <c r="LCP761"/>
      <c r="LCQ761"/>
      <c r="LCR761"/>
      <c r="LCS761"/>
      <c r="LCT761"/>
      <c r="LCU761"/>
      <c r="LCV761"/>
      <c r="LCW761"/>
      <c r="LCX761"/>
      <c r="LCY761"/>
      <c r="LCZ761"/>
      <c r="LDA761"/>
      <c r="LDB761"/>
      <c r="LDC761"/>
      <c r="LDD761"/>
      <c r="LDE761"/>
      <c r="LDF761"/>
      <c r="LDG761"/>
      <c r="LDH761"/>
      <c r="LDI761"/>
      <c r="LDJ761"/>
      <c r="LDK761"/>
      <c r="LDL761"/>
      <c r="LDM761"/>
      <c r="LDN761"/>
      <c r="LDO761"/>
      <c r="LDP761"/>
      <c r="LDQ761"/>
      <c r="LDR761"/>
      <c r="LDS761"/>
      <c r="LDT761"/>
      <c r="LDU761"/>
      <c r="LDV761"/>
      <c r="LDW761"/>
      <c r="LDX761"/>
      <c r="LDY761"/>
      <c r="LDZ761"/>
      <c r="LEA761"/>
      <c r="LEB761"/>
      <c r="LEC761"/>
      <c r="LED761"/>
      <c r="LEE761"/>
      <c r="LEF761"/>
      <c r="LEG761"/>
      <c r="LEH761"/>
      <c r="LEI761"/>
      <c r="LEJ761"/>
      <c r="LEK761"/>
      <c r="LEL761"/>
      <c r="LEM761"/>
      <c r="LEN761"/>
      <c r="LEO761"/>
      <c r="LEP761"/>
      <c r="LEQ761"/>
      <c r="LER761"/>
      <c r="LES761"/>
      <c r="LET761"/>
      <c r="LEU761"/>
      <c r="LEV761"/>
      <c r="LEW761"/>
      <c r="LEX761"/>
      <c r="LEY761"/>
      <c r="LEZ761"/>
      <c r="LFA761"/>
      <c r="LFB761"/>
      <c r="LFC761"/>
      <c r="LFD761"/>
      <c r="LFE761"/>
      <c r="LFF761"/>
      <c r="LFG761"/>
      <c r="LFH761"/>
      <c r="LFI761"/>
      <c r="LFJ761"/>
      <c r="LFK761"/>
      <c r="LFL761"/>
      <c r="LFM761"/>
      <c r="LFN761"/>
      <c r="LFO761"/>
      <c r="LFP761"/>
      <c r="LFQ761"/>
      <c r="LFR761"/>
      <c r="LFS761"/>
      <c r="LFT761"/>
      <c r="LFU761"/>
      <c r="LFV761"/>
      <c r="LFW761"/>
      <c r="LFX761"/>
      <c r="LFY761"/>
      <c r="LFZ761"/>
      <c r="LGA761"/>
      <c r="LGB761"/>
      <c r="LGC761"/>
      <c r="LGD761"/>
      <c r="LGE761"/>
      <c r="LGF761"/>
      <c r="LGG761"/>
      <c r="LGH761"/>
      <c r="LGI761"/>
      <c r="LGJ761"/>
      <c r="LGK761"/>
      <c r="LGL761"/>
      <c r="LGM761"/>
      <c r="LGN761"/>
      <c r="LGO761"/>
      <c r="LGP761"/>
      <c r="LGQ761"/>
      <c r="LGR761"/>
      <c r="LGS761"/>
      <c r="LGT761"/>
      <c r="LGU761"/>
      <c r="LGV761"/>
      <c r="LGW761"/>
      <c r="LGX761"/>
      <c r="LGY761"/>
      <c r="LGZ761"/>
      <c r="LHA761"/>
      <c r="LHB761"/>
      <c r="LHC761"/>
      <c r="LHD761"/>
      <c r="LHE761"/>
      <c r="LHF761"/>
      <c r="LHG761"/>
      <c r="LHH761"/>
      <c r="LHI761"/>
      <c r="LHJ761"/>
      <c r="LHK761"/>
      <c r="LHL761"/>
      <c r="LHM761"/>
      <c r="LHN761"/>
      <c r="LHO761"/>
      <c r="LHP761"/>
      <c r="LHQ761"/>
      <c r="LHR761"/>
      <c r="LHS761"/>
      <c r="LHT761"/>
      <c r="LHU761"/>
      <c r="LHV761"/>
      <c r="LHW761"/>
      <c r="LHX761"/>
      <c r="LHY761"/>
      <c r="LHZ761"/>
      <c r="LIA761"/>
      <c r="LIB761"/>
      <c r="LIC761"/>
      <c r="LID761"/>
      <c r="LIE761"/>
      <c r="LIF761"/>
      <c r="LIG761"/>
      <c r="LIH761"/>
      <c r="LII761"/>
      <c r="LIJ761"/>
      <c r="LIK761"/>
      <c r="LIL761"/>
      <c r="LIM761"/>
      <c r="LIN761"/>
      <c r="LIO761"/>
      <c r="LIP761"/>
      <c r="LIQ761"/>
      <c r="LIR761"/>
      <c r="LIS761"/>
      <c r="LIT761"/>
      <c r="LIU761"/>
      <c r="LIV761"/>
      <c r="LIW761"/>
      <c r="LIX761"/>
      <c r="LIY761"/>
      <c r="LIZ761"/>
      <c r="LJA761"/>
      <c r="LJB761"/>
      <c r="LJC761"/>
      <c r="LJD761"/>
      <c r="LJE761"/>
      <c r="LJF761"/>
      <c r="LJG761"/>
      <c r="LJH761"/>
      <c r="LJI761"/>
      <c r="LJJ761"/>
      <c r="LJK761"/>
      <c r="LJL761"/>
      <c r="LJM761"/>
      <c r="LJN761"/>
      <c r="LJO761"/>
      <c r="LJP761"/>
      <c r="LJQ761"/>
      <c r="LJR761"/>
      <c r="LJS761"/>
      <c r="LJT761"/>
      <c r="LJU761"/>
      <c r="LJV761"/>
      <c r="LJW761"/>
      <c r="LJX761"/>
      <c r="LJY761"/>
      <c r="LJZ761"/>
      <c r="LKA761"/>
      <c r="LKB761"/>
      <c r="LKC761"/>
      <c r="LKD761"/>
      <c r="LKE761"/>
      <c r="LKF761"/>
      <c r="LKG761"/>
      <c r="LKH761"/>
      <c r="LKI761"/>
      <c r="LKJ761"/>
      <c r="LKK761"/>
      <c r="LKL761"/>
      <c r="LKM761"/>
      <c r="LKN761"/>
      <c r="LKO761"/>
      <c r="LKP761"/>
      <c r="LKQ761"/>
      <c r="LKR761"/>
      <c r="LKS761"/>
      <c r="LKT761"/>
      <c r="LKU761"/>
      <c r="LKV761"/>
      <c r="LKW761"/>
      <c r="LKX761"/>
      <c r="LKY761"/>
      <c r="LKZ761"/>
      <c r="LLA761"/>
      <c r="LLB761"/>
      <c r="LLC761"/>
      <c r="LLD761"/>
      <c r="LLE761"/>
      <c r="LLF761"/>
      <c r="LLG761"/>
      <c r="LLH761"/>
      <c r="LLI761"/>
      <c r="LLJ761"/>
      <c r="LLK761"/>
      <c r="LLL761"/>
      <c r="LLM761"/>
      <c r="LLN761"/>
      <c r="LLO761"/>
      <c r="LLP761"/>
      <c r="LLQ761"/>
      <c r="LLR761"/>
      <c r="LLS761"/>
      <c r="LLT761"/>
      <c r="LLU761"/>
      <c r="LLV761"/>
      <c r="LLW761"/>
      <c r="LLX761"/>
      <c r="LLY761"/>
      <c r="LLZ761"/>
      <c r="LMA761"/>
      <c r="LMB761"/>
      <c r="LMC761"/>
      <c r="LMD761"/>
      <c r="LME761"/>
      <c r="LMF761"/>
      <c r="LMG761"/>
      <c r="LMH761"/>
      <c r="LMI761"/>
      <c r="LMJ761"/>
      <c r="LMK761"/>
      <c r="LML761"/>
      <c r="LMM761"/>
      <c r="LMN761"/>
      <c r="LMO761"/>
      <c r="LMP761"/>
      <c r="LMQ761"/>
      <c r="LMR761"/>
      <c r="LMS761"/>
      <c r="LMT761"/>
      <c r="LMU761"/>
      <c r="LMV761"/>
      <c r="LMW761"/>
      <c r="LMX761"/>
      <c r="LMY761"/>
      <c r="LMZ761"/>
      <c r="LNA761"/>
      <c r="LNB761"/>
      <c r="LNC761"/>
      <c r="LND761"/>
      <c r="LNE761"/>
      <c r="LNF761"/>
      <c r="LNG761"/>
      <c r="LNH761"/>
      <c r="LNI761"/>
      <c r="LNJ761"/>
      <c r="LNK761"/>
      <c r="LNL761"/>
      <c r="LNM761"/>
      <c r="LNN761"/>
      <c r="LNO761"/>
      <c r="LNP761"/>
      <c r="LNQ761"/>
      <c r="LNR761"/>
      <c r="LNS761"/>
      <c r="LNT761"/>
      <c r="LNU761"/>
      <c r="LNV761"/>
      <c r="LNW761"/>
      <c r="LNX761"/>
      <c r="LNY761"/>
      <c r="LNZ761"/>
      <c r="LOA761"/>
      <c r="LOB761"/>
      <c r="LOC761"/>
      <c r="LOD761"/>
      <c r="LOE761"/>
      <c r="LOF761"/>
      <c r="LOG761"/>
      <c r="LOH761"/>
      <c r="LOI761"/>
      <c r="LOJ761"/>
      <c r="LOK761"/>
      <c r="LOL761"/>
      <c r="LOM761"/>
      <c r="LON761"/>
      <c r="LOO761"/>
      <c r="LOP761"/>
      <c r="LOQ761"/>
      <c r="LOR761"/>
      <c r="LOS761"/>
      <c r="LOT761"/>
      <c r="LOU761"/>
      <c r="LOV761"/>
      <c r="LOW761"/>
      <c r="LOX761"/>
      <c r="LOY761"/>
      <c r="LOZ761"/>
      <c r="LPA761"/>
      <c r="LPB761"/>
      <c r="LPC761"/>
      <c r="LPD761"/>
      <c r="LPE761"/>
      <c r="LPF761"/>
      <c r="LPG761"/>
      <c r="LPH761"/>
      <c r="LPI761"/>
      <c r="LPJ761"/>
      <c r="LPK761"/>
      <c r="LPL761"/>
      <c r="LPM761"/>
      <c r="LPN761"/>
      <c r="LPO761"/>
      <c r="LPP761"/>
      <c r="LPQ761"/>
      <c r="LPR761"/>
      <c r="LPS761"/>
      <c r="LPT761"/>
      <c r="LPU761"/>
      <c r="LPV761"/>
      <c r="LPW761"/>
      <c r="LPX761"/>
      <c r="LPY761"/>
      <c r="LPZ761"/>
      <c r="LQA761"/>
      <c r="LQB761"/>
      <c r="LQC761"/>
      <c r="LQD761"/>
      <c r="LQE761"/>
      <c r="LQF761"/>
      <c r="LQG761"/>
      <c r="LQH761"/>
      <c r="LQI761"/>
      <c r="LQJ761"/>
      <c r="LQK761"/>
      <c r="LQL761"/>
      <c r="LQM761"/>
      <c r="LQN761"/>
      <c r="LQO761"/>
      <c r="LQP761"/>
      <c r="LQQ761"/>
      <c r="LQR761"/>
      <c r="LQS761"/>
      <c r="LQT761"/>
      <c r="LQU761"/>
      <c r="LQV761"/>
      <c r="LQW761"/>
      <c r="LQX761"/>
      <c r="LQY761"/>
      <c r="LQZ761"/>
      <c r="LRA761"/>
      <c r="LRB761"/>
      <c r="LRC761"/>
      <c r="LRD761"/>
      <c r="LRE761"/>
      <c r="LRF761"/>
      <c r="LRG761"/>
      <c r="LRH761"/>
      <c r="LRI761"/>
      <c r="LRJ761"/>
      <c r="LRK761"/>
      <c r="LRL761"/>
      <c r="LRM761"/>
      <c r="LRN761"/>
      <c r="LRO761"/>
      <c r="LRP761"/>
      <c r="LRQ761"/>
      <c r="LRR761"/>
      <c r="LRS761"/>
      <c r="LRT761"/>
      <c r="LRU761"/>
      <c r="LRV761"/>
      <c r="LRW761"/>
      <c r="LRX761"/>
      <c r="LRY761"/>
      <c r="LRZ761"/>
      <c r="LSA761"/>
      <c r="LSB761"/>
      <c r="LSC761"/>
      <c r="LSD761"/>
      <c r="LSE761"/>
      <c r="LSF761"/>
      <c r="LSG761"/>
      <c r="LSH761"/>
      <c r="LSI761"/>
      <c r="LSJ761"/>
      <c r="LSK761"/>
      <c r="LSL761"/>
      <c r="LSM761"/>
      <c r="LSN761"/>
      <c r="LSO761"/>
      <c r="LSP761"/>
      <c r="LSQ761"/>
      <c r="LSR761"/>
      <c r="LSS761"/>
      <c r="LST761"/>
      <c r="LSU761"/>
      <c r="LSV761"/>
      <c r="LSW761"/>
      <c r="LSX761"/>
      <c r="LSY761"/>
      <c r="LSZ761"/>
      <c r="LTA761"/>
      <c r="LTB761"/>
      <c r="LTC761"/>
      <c r="LTD761"/>
      <c r="LTE761"/>
      <c r="LTF761"/>
      <c r="LTG761"/>
      <c r="LTH761"/>
      <c r="LTI761"/>
      <c r="LTJ761"/>
      <c r="LTK761"/>
      <c r="LTL761"/>
      <c r="LTM761"/>
      <c r="LTN761"/>
      <c r="LTO761"/>
      <c r="LTP761"/>
      <c r="LTQ761"/>
      <c r="LTR761"/>
      <c r="LTS761"/>
      <c r="LTT761"/>
      <c r="LTU761"/>
      <c r="LTV761"/>
      <c r="LTW761"/>
      <c r="LTX761"/>
      <c r="LTY761"/>
      <c r="LTZ761"/>
      <c r="LUA761"/>
      <c r="LUB761"/>
      <c r="LUC761"/>
      <c r="LUD761"/>
      <c r="LUE761"/>
      <c r="LUF761"/>
      <c r="LUG761"/>
      <c r="LUH761"/>
      <c r="LUI761"/>
      <c r="LUJ761"/>
      <c r="LUK761"/>
      <c r="LUL761"/>
      <c r="LUM761"/>
      <c r="LUN761"/>
      <c r="LUO761"/>
      <c r="LUP761"/>
      <c r="LUQ761"/>
      <c r="LUR761"/>
      <c r="LUS761"/>
      <c r="LUT761"/>
      <c r="LUU761"/>
      <c r="LUV761"/>
      <c r="LUW761"/>
      <c r="LUX761"/>
      <c r="LUY761"/>
      <c r="LUZ761"/>
      <c r="LVA761"/>
      <c r="LVB761"/>
      <c r="LVC761"/>
      <c r="LVD761"/>
      <c r="LVE761"/>
      <c r="LVF761"/>
      <c r="LVG761"/>
      <c r="LVH761"/>
      <c r="LVI761"/>
      <c r="LVJ761"/>
      <c r="LVK761"/>
      <c r="LVL761"/>
      <c r="LVM761"/>
      <c r="LVN761"/>
      <c r="LVO761"/>
      <c r="LVP761"/>
      <c r="LVQ761"/>
      <c r="LVR761"/>
      <c r="LVS761"/>
      <c r="LVT761"/>
      <c r="LVU761"/>
      <c r="LVV761"/>
      <c r="LVW761"/>
      <c r="LVX761"/>
      <c r="LVY761"/>
      <c r="LVZ761"/>
      <c r="LWA761"/>
      <c r="LWB761"/>
      <c r="LWC761"/>
      <c r="LWD761"/>
      <c r="LWE761"/>
      <c r="LWF761"/>
      <c r="LWG761"/>
      <c r="LWH761"/>
      <c r="LWI761"/>
      <c r="LWJ761"/>
      <c r="LWK761"/>
      <c r="LWL761"/>
      <c r="LWM761"/>
      <c r="LWN761"/>
      <c r="LWO761"/>
      <c r="LWP761"/>
      <c r="LWQ761"/>
      <c r="LWR761"/>
      <c r="LWS761"/>
      <c r="LWT761"/>
      <c r="LWU761"/>
      <c r="LWV761"/>
      <c r="LWW761"/>
      <c r="LWX761"/>
      <c r="LWY761"/>
      <c r="LWZ761"/>
      <c r="LXA761"/>
      <c r="LXB761"/>
      <c r="LXC761"/>
      <c r="LXD761"/>
      <c r="LXE761"/>
      <c r="LXF761"/>
      <c r="LXG761"/>
      <c r="LXH761"/>
      <c r="LXI761"/>
      <c r="LXJ761"/>
      <c r="LXK761"/>
      <c r="LXL761"/>
      <c r="LXM761"/>
      <c r="LXN761"/>
      <c r="LXO761"/>
      <c r="LXP761"/>
      <c r="LXQ761"/>
      <c r="LXR761"/>
      <c r="LXS761"/>
      <c r="LXT761"/>
      <c r="LXU761"/>
      <c r="LXV761"/>
      <c r="LXW761"/>
      <c r="LXX761"/>
      <c r="LXY761"/>
      <c r="LXZ761"/>
      <c r="LYA761"/>
      <c r="LYB761"/>
      <c r="LYC761"/>
      <c r="LYD761"/>
      <c r="LYE761"/>
      <c r="LYF761"/>
      <c r="LYG761"/>
      <c r="LYH761"/>
      <c r="LYI761"/>
      <c r="LYJ761"/>
      <c r="LYK761"/>
      <c r="LYL761"/>
      <c r="LYM761"/>
      <c r="LYN761"/>
      <c r="LYO761"/>
      <c r="LYP761"/>
      <c r="LYQ761"/>
      <c r="LYR761"/>
      <c r="LYS761"/>
      <c r="LYT761"/>
      <c r="LYU761"/>
      <c r="LYV761"/>
      <c r="LYW761"/>
      <c r="LYX761"/>
      <c r="LYY761"/>
      <c r="LYZ761"/>
      <c r="LZA761"/>
      <c r="LZB761"/>
      <c r="LZC761"/>
      <c r="LZD761"/>
      <c r="LZE761"/>
      <c r="LZF761"/>
      <c r="LZG761"/>
      <c r="LZH761"/>
      <c r="LZI761"/>
      <c r="LZJ761"/>
      <c r="LZK761"/>
      <c r="LZL761"/>
      <c r="LZM761"/>
      <c r="LZN761"/>
      <c r="LZO761"/>
      <c r="LZP761"/>
      <c r="LZQ761"/>
      <c r="LZR761"/>
      <c r="LZS761"/>
      <c r="LZT761"/>
      <c r="LZU761"/>
      <c r="LZV761"/>
      <c r="LZW761"/>
      <c r="LZX761"/>
      <c r="LZY761"/>
      <c r="LZZ761"/>
      <c r="MAA761"/>
      <c r="MAB761"/>
      <c r="MAC761"/>
      <c r="MAD761"/>
      <c r="MAE761"/>
      <c r="MAF761"/>
      <c r="MAG761"/>
      <c r="MAH761"/>
      <c r="MAI761"/>
      <c r="MAJ761"/>
      <c r="MAK761"/>
      <c r="MAL761"/>
      <c r="MAM761"/>
      <c r="MAN761"/>
      <c r="MAO761"/>
      <c r="MAP761"/>
      <c r="MAQ761"/>
      <c r="MAR761"/>
      <c r="MAS761"/>
      <c r="MAT761"/>
      <c r="MAU761"/>
      <c r="MAV761"/>
      <c r="MAW761"/>
      <c r="MAX761"/>
      <c r="MAY761"/>
      <c r="MAZ761"/>
      <c r="MBA761"/>
      <c r="MBB761"/>
      <c r="MBC761"/>
      <c r="MBD761"/>
      <c r="MBE761"/>
      <c r="MBF761"/>
      <c r="MBG761"/>
      <c r="MBH761"/>
      <c r="MBI761"/>
      <c r="MBJ761"/>
      <c r="MBK761"/>
      <c r="MBL761"/>
      <c r="MBM761"/>
      <c r="MBN761"/>
      <c r="MBO761"/>
      <c r="MBP761"/>
      <c r="MBQ761"/>
      <c r="MBR761"/>
      <c r="MBS761"/>
      <c r="MBT761"/>
      <c r="MBU761"/>
      <c r="MBV761"/>
      <c r="MBW761"/>
      <c r="MBX761"/>
      <c r="MBY761"/>
      <c r="MBZ761"/>
      <c r="MCA761"/>
      <c r="MCB761"/>
      <c r="MCC761"/>
      <c r="MCD761"/>
      <c r="MCE761"/>
      <c r="MCF761"/>
      <c r="MCG761"/>
      <c r="MCH761"/>
      <c r="MCI761"/>
      <c r="MCJ761"/>
      <c r="MCK761"/>
      <c r="MCL761"/>
      <c r="MCM761"/>
      <c r="MCN761"/>
      <c r="MCO761"/>
      <c r="MCP761"/>
      <c r="MCQ761"/>
      <c r="MCR761"/>
      <c r="MCS761"/>
      <c r="MCT761"/>
      <c r="MCU761"/>
      <c r="MCV761"/>
      <c r="MCW761"/>
      <c r="MCX761"/>
      <c r="MCY761"/>
      <c r="MCZ761"/>
      <c r="MDA761"/>
      <c r="MDB761"/>
      <c r="MDC761"/>
      <c r="MDD761"/>
      <c r="MDE761"/>
      <c r="MDF761"/>
      <c r="MDG761"/>
      <c r="MDH761"/>
      <c r="MDI761"/>
      <c r="MDJ761"/>
      <c r="MDK761"/>
      <c r="MDL761"/>
      <c r="MDM761"/>
      <c r="MDN761"/>
      <c r="MDO761"/>
      <c r="MDP761"/>
      <c r="MDQ761"/>
      <c r="MDR761"/>
      <c r="MDS761"/>
      <c r="MDT761"/>
      <c r="MDU761"/>
      <c r="MDV761"/>
      <c r="MDW761"/>
      <c r="MDX761"/>
      <c r="MDY761"/>
      <c r="MDZ761"/>
      <c r="MEA761"/>
      <c r="MEB761"/>
      <c r="MEC761"/>
      <c r="MED761"/>
      <c r="MEE761"/>
      <c r="MEF761"/>
      <c r="MEG761"/>
      <c r="MEH761"/>
      <c r="MEI761"/>
      <c r="MEJ761"/>
      <c r="MEK761"/>
      <c r="MEL761"/>
      <c r="MEM761"/>
      <c r="MEN761"/>
      <c r="MEO761"/>
      <c r="MEP761"/>
      <c r="MEQ761"/>
      <c r="MER761"/>
      <c r="MES761"/>
      <c r="MET761"/>
      <c r="MEU761"/>
      <c r="MEV761"/>
      <c r="MEW761"/>
      <c r="MEX761"/>
      <c r="MEY761"/>
      <c r="MEZ761"/>
      <c r="MFA761"/>
      <c r="MFB761"/>
      <c r="MFC761"/>
      <c r="MFD761"/>
      <c r="MFE761"/>
      <c r="MFF761"/>
      <c r="MFG761"/>
      <c r="MFH761"/>
      <c r="MFI761"/>
      <c r="MFJ761"/>
      <c r="MFK761"/>
      <c r="MFL761"/>
      <c r="MFM761"/>
      <c r="MFN761"/>
      <c r="MFO761"/>
      <c r="MFP761"/>
      <c r="MFQ761"/>
      <c r="MFR761"/>
      <c r="MFS761"/>
      <c r="MFT761"/>
      <c r="MFU761"/>
      <c r="MFV761"/>
      <c r="MFW761"/>
      <c r="MFX761"/>
      <c r="MFY761"/>
      <c r="MFZ761"/>
      <c r="MGA761"/>
      <c r="MGB761"/>
      <c r="MGC761"/>
      <c r="MGD761"/>
      <c r="MGE761"/>
      <c r="MGF761"/>
      <c r="MGG761"/>
      <c r="MGH761"/>
      <c r="MGI761"/>
      <c r="MGJ761"/>
      <c r="MGK761"/>
      <c r="MGL761"/>
      <c r="MGM761"/>
      <c r="MGN761"/>
      <c r="MGO761"/>
      <c r="MGP761"/>
      <c r="MGQ761"/>
      <c r="MGR761"/>
      <c r="MGS761"/>
      <c r="MGT761"/>
      <c r="MGU761"/>
      <c r="MGV761"/>
      <c r="MGW761"/>
      <c r="MGX761"/>
      <c r="MGY761"/>
      <c r="MGZ761"/>
      <c r="MHA761"/>
      <c r="MHB761"/>
      <c r="MHC761"/>
      <c r="MHD761"/>
      <c r="MHE761"/>
      <c r="MHF761"/>
      <c r="MHG761"/>
      <c r="MHH761"/>
      <c r="MHI761"/>
      <c r="MHJ761"/>
      <c r="MHK761"/>
      <c r="MHL761"/>
      <c r="MHM761"/>
      <c r="MHN761"/>
      <c r="MHO761"/>
      <c r="MHP761"/>
      <c r="MHQ761"/>
      <c r="MHR761"/>
      <c r="MHS761"/>
      <c r="MHT761"/>
      <c r="MHU761"/>
      <c r="MHV761"/>
      <c r="MHW761"/>
      <c r="MHX761"/>
      <c r="MHY761"/>
      <c r="MHZ761"/>
      <c r="MIA761"/>
      <c r="MIB761"/>
      <c r="MIC761"/>
      <c r="MID761"/>
      <c r="MIE761"/>
      <c r="MIF761"/>
      <c r="MIG761"/>
      <c r="MIH761"/>
      <c r="MII761"/>
      <c r="MIJ761"/>
      <c r="MIK761"/>
      <c r="MIL761"/>
      <c r="MIM761"/>
      <c r="MIN761"/>
      <c r="MIO761"/>
      <c r="MIP761"/>
      <c r="MIQ761"/>
      <c r="MIR761"/>
      <c r="MIS761"/>
      <c r="MIT761"/>
      <c r="MIU761"/>
      <c r="MIV761"/>
      <c r="MIW761"/>
      <c r="MIX761"/>
      <c r="MIY761"/>
      <c r="MIZ761"/>
      <c r="MJA761"/>
      <c r="MJB761"/>
      <c r="MJC761"/>
      <c r="MJD761"/>
      <c r="MJE761"/>
      <c r="MJF761"/>
      <c r="MJG761"/>
      <c r="MJH761"/>
      <c r="MJI761"/>
      <c r="MJJ761"/>
      <c r="MJK761"/>
      <c r="MJL761"/>
      <c r="MJM761"/>
      <c r="MJN761"/>
      <c r="MJO761"/>
      <c r="MJP761"/>
      <c r="MJQ761"/>
      <c r="MJR761"/>
      <c r="MJS761"/>
      <c r="MJT761"/>
      <c r="MJU761"/>
      <c r="MJV761"/>
      <c r="MJW761"/>
      <c r="MJX761"/>
      <c r="MJY761"/>
      <c r="MJZ761"/>
      <c r="MKA761"/>
      <c r="MKB761"/>
      <c r="MKC761"/>
      <c r="MKD761"/>
      <c r="MKE761"/>
      <c r="MKF761"/>
      <c r="MKG761"/>
      <c r="MKH761"/>
      <c r="MKI761"/>
      <c r="MKJ761"/>
      <c r="MKK761"/>
      <c r="MKL761"/>
      <c r="MKM761"/>
      <c r="MKN761"/>
      <c r="MKO761"/>
      <c r="MKP761"/>
      <c r="MKQ761"/>
      <c r="MKR761"/>
      <c r="MKS761"/>
      <c r="MKT761"/>
      <c r="MKU761"/>
      <c r="MKV761"/>
      <c r="MKW761"/>
      <c r="MKX761"/>
      <c r="MKY761"/>
      <c r="MKZ761"/>
      <c r="MLA761"/>
      <c r="MLB761"/>
      <c r="MLC761"/>
      <c r="MLD761"/>
      <c r="MLE761"/>
      <c r="MLF761"/>
      <c r="MLG761"/>
      <c r="MLH761"/>
      <c r="MLI761"/>
      <c r="MLJ761"/>
      <c r="MLK761"/>
      <c r="MLL761"/>
      <c r="MLM761"/>
      <c r="MLN761"/>
      <c r="MLO761"/>
      <c r="MLP761"/>
      <c r="MLQ761"/>
      <c r="MLR761"/>
      <c r="MLS761"/>
      <c r="MLT761"/>
      <c r="MLU761"/>
      <c r="MLV761"/>
      <c r="MLW761"/>
      <c r="MLX761"/>
      <c r="MLY761"/>
      <c r="MLZ761"/>
      <c r="MMA761"/>
      <c r="MMB761"/>
      <c r="MMC761"/>
      <c r="MMD761"/>
      <c r="MME761"/>
      <c r="MMF761"/>
      <c r="MMG761"/>
      <c r="MMH761"/>
      <c r="MMI761"/>
      <c r="MMJ761"/>
      <c r="MMK761"/>
      <c r="MML761"/>
      <c r="MMM761"/>
      <c r="MMN761"/>
      <c r="MMO761"/>
      <c r="MMP761"/>
      <c r="MMQ761"/>
      <c r="MMR761"/>
      <c r="MMS761"/>
      <c r="MMT761"/>
      <c r="MMU761"/>
      <c r="MMV761"/>
      <c r="MMW761"/>
      <c r="MMX761"/>
      <c r="MMY761"/>
      <c r="MMZ761"/>
      <c r="MNA761"/>
      <c r="MNB761"/>
      <c r="MNC761"/>
      <c r="MND761"/>
      <c r="MNE761"/>
      <c r="MNF761"/>
      <c r="MNG761"/>
      <c r="MNH761"/>
      <c r="MNI761"/>
      <c r="MNJ761"/>
      <c r="MNK761"/>
      <c r="MNL761"/>
      <c r="MNM761"/>
      <c r="MNN761"/>
      <c r="MNO761"/>
      <c r="MNP761"/>
      <c r="MNQ761"/>
      <c r="MNR761"/>
      <c r="MNS761"/>
      <c r="MNT761"/>
      <c r="MNU761"/>
      <c r="MNV761"/>
      <c r="MNW761"/>
      <c r="MNX761"/>
      <c r="MNY761"/>
      <c r="MNZ761"/>
      <c r="MOA761"/>
      <c r="MOB761"/>
      <c r="MOC761"/>
      <c r="MOD761"/>
      <c r="MOE761"/>
      <c r="MOF761"/>
      <c r="MOG761"/>
      <c r="MOH761"/>
      <c r="MOI761"/>
      <c r="MOJ761"/>
      <c r="MOK761"/>
      <c r="MOL761"/>
      <c r="MOM761"/>
      <c r="MON761"/>
      <c r="MOO761"/>
      <c r="MOP761"/>
      <c r="MOQ761"/>
      <c r="MOR761"/>
      <c r="MOS761"/>
      <c r="MOT761"/>
      <c r="MOU761"/>
      <c r="MOV761"/>
      <c r="MOW761"/>
      <c r="MOX761"/>
      <c r="MOY761"/>
      <c r="MOZ761"/>
      <c r="MPA761"/>
      <c r="MPB761"/>
      <c r="MPC761"/>
      <c r="MPD761"/>
      <c r="MPE761"/>
      <c r="MPF761"/>
      <c r="MPG761"/>
      <c r="MPH761"/>
      <c r="MPI761"/>
      <c r="MPJ761"/>
      <c r="MPK761"/>
      <c r="MPL761"/>
      <c r="MPM761"/>
      <c r="MPN761"/>
      <c r="MPO761"/>
      <c r="MPP761"/>
      <c r="MPQ761"/>
      <c r="MPR761"/>
      <c r="MPS761"/>
      <c r="MPT761"/>
      <c r="MPU761"/>
      <c r="MPV761"/>
      <c r="MPW761"/>
      <c r="MPX761"/>
      <c r="MPY761"/>
      <c r="MPZ761"/>
      <c r="MQA761"/>
      <c r="MQB761"/>
      <c r="MQC761"/>
      <c r="MQD761"/>
      <c r="MQE761"/>
      <c r="MQF761"/>
      <c r="MQG761"/>
      <c r="MQH761"/>
      <c r="MQI761"/>
      <c r="MQJ761"/>
      <c r="MQK761"/>
      <c r="MQL761"/>
      <c r="MQM761"/>
      <c r="MQN761"/>
      <c r="MQO761"/>
      <c r="MQP761"/>
      <c r="MQQ761"/>
      <c r="MQR761"/>
      <c r="MQS761"/>
      <c r="MQT761"/>
      <c r="MQU761"/>
      <c r="MQV761"/>
      <c r="MQW761"/>
      <c r="MQX761"/>
      <c r="MQY761"/>
      <c r="MQZ761"/>
      <c r="MRA761"/>
      <c r="MRB761"/>
      <c r="MRC761"/>
      <c r="MRD761"/>
      <c r="MRE761"/>
      <c r="MRF761"/>
      <c r="MRG761"/>
      <c r="MRH761"/>
      <c r="MRI761"/>
      <c r="MRJ761"/>
      <c r="MRK761"/>
      <c r="MRL761"/>
      <c r="MRM761"/>
      <c r="MRN761"/>
      <c r="MRO761"/>
      <c r="MRP761"/>
      <c r="MRQ761"/>
      <c r="MRR761"/>
      <c r="MRS761"/>
      <c r="MRT761"/>
      <c r="MRU761"/>
      <c r="MRV761"/>
      <c r="MRW761"/>
      <c r="MRX761"/>
      <c r="MRY761"/>
      <c r="MRZ761"/>
      <c r="MSA761"/>
      <c r="MSB761"/>
      <c r="MSC761"/>
      <c r="MSD761"/>
      <c r="MSE761"/>
      <c r="MSF761"/>
      <c r="MSG761"/>
      <c r="MSH761"/>
      <c r="MSI761"/>
      <c r="MSJ761"/>
      <c r="MSK761"/>
      <c r="MSL761"/>
      <c r="MSM761"/>
      <c r="MSN761"/>
      <c r="MSO761"/>
      <c r="MSP761"/>
      <c r="MSQ761"/>
      <c r="MSR761"/>
      <c r="MSS761"/>
      <c r="MST761"/>
      <c r="MSU761"/>
      <c r="MSV761"/>
      <c r="MSW761"/>
      <c r="MSX761"/>
      <c r="MSY761"/>
      <c r="MSZ761"/>
      <c r="MTA761"/>
      <c r="MTB761"/>
      <c r="MTC761"/>
      <c r="MTD761"/>
      <c r="MTE761"/>
      <c r="MTF761"/>
      <c r="MTG761"/>
      <c r="MTH761"/>
      <c r="MTI761"/>
      <c r="MTJ761"/>
      <c r="MTK761"/>
      <c r="MTL761"/>
      <c r="MTM761"/>
      <c r="MTN761"/>
      <c r="MTO761"/>
      <c r="MTP761"/>
      <c r="MTQ761"/>
      <c r="MTR761"/>
      <c r="MTS761"/>
      <c r="MTT761"/>
      <c r="MTU761"/>
      <c r="MTV761"/>
      <c r="MTW761"/>
      <c r="MTX761"/>
      <c r="MTY761"/>
      <c r="MTZ761"/>
      <c r="MUA761"/>
      <c r="MUB761"/>
      <c r="MUC761"/>
      <c r="MUD761"/>
      <c r="MUE761"/>
      <c r="MUF761"/>
      <c r="MUG761"/>
      <c r="MUH761"/>
      <c r="MUI761"/>
      <c r="MUJ761"/>
      <c r="MUK761"/>
      <c r="MUL761"/>
      <c r="MUM761"/>
      <c r="MUN761"/>
      <c r="MUO761"/>
      <c r="MUP761"/>
      <c r="MUQ761"/>
      <c r="MUR761"/>
      <c r="MUS761"/>
      <c r="MUT761"/>
      <c r="MUU761"/>
      <c r="MUV761"/>
      <c r="MUW761"/>
      <c r="MUX761"/>
      <c r="MUY761"/>
      <c r="MUZ761"/>
      <c r="MVA761"/>
      <c r="MVB761"/>
      <c r="MVC761"/>
      <c r="MVD761"/>
      <c r="MVE761"/>
      <c r="MVF761"/>
      <c r="MVG761"/>
      <c r="MVH761"/>
      <c r="MVI761"/>
      <c r="MVJ761"/>
      <c r="MVK761"/>
      <c r="MVL761"/>
      <c r="MVM761"/>
      <c r="MVN761"/>
      <c r="MVO761"/>
      <c r="MVP761"/>
      <c r="MVQ761"/>
      <c r="MVR761"/>
      <c r="MVS761"/>
      <c r="MVT761"/>
      <c r="MVU761"/>
      <c r="MVV761"/>
      <c r="MVW761"/>
      <c r="MVX761"/>
      <c r="MVY761"/>
      <c r="MVZ761"/>
      <c r="MWA761"/>
      <c r="MWB761"/>
      <c r="MWC761"/>
      <c r="MWD761"/>
      <c r="MWE761"/>
      <c r="MWF761"/>
      <c r="MWG761"/>
      <c r="MWH761"/>
      <c r="MWI761"/>
      <c r="MWJ761"/>
      <c r="MWK761"/>
      <c r="MWL761"/>
      <c r="MWM761"/>
      <c r="MWN761"/>
      <c r="MWO761"/>
      <c r="MWP761"/>
      <c r="MWQ761"/>
      <c r="MWR761"/>
      <c r="MWS761"/>
      <c r="MWT761"/>
      <c r="MWU761"/>
      <c r="MWV761"/>
      <c r="MWW761"/>
      <c r="MWX761"/>
      <c r="MWY761"/>
      <c r="MWZ761"/>
      <c r="MXA761"/>
      <c r="MXB761"/>
      <c r="MXC761"/>
      <c r="MXD761"/>
      <c r="MXE761"/>
      <c r="MXF761"/>
      <c r="MXG761"/>
      <c r="MXH761"/>
      <c r="MXI761"/>
      <c r="MXJ761"/>
      <c r="MXK761"/>
      <c r="MXL761"/>
      <c r="MXM761"/>
      <c r="MXN761"/>
      <c r="MXO761"/>
      <c r="MXP761"/>
      <c r="MXQ761"/>
      <c r="MXR761"/>
      <c r="MXS761"/>
      <c r="MXT761"/>
      <c r="MXU761"/>
      <c r="MXV761"/>
      <c r="MXW761"/>
      <c r="MXX761"/>
      <c r="MXY761"/>
      <c r="MXZ761"/>
      <c r="MYA761"/>
      <c r="MYB761"/>
      <c r="MYC761"/>
      <c r="MYD761"/>
      <c r="MYE761"/>
      <c r="MYF761"/>
      <c r="MYG761"/>
      <c r="MYH761"/>
      <c r="MYI761"/>
      <c r="MYJ761"/>
      <c r="MYK761"/>
      <c r="MYL761"/>
      <c r="MYM761"/>
      <c r="MYN761"/>
      <c r="MYO761"/>
      <c r="MYP761"/>
      <c r="MYQ761"/>
      <c r="MYR761"/>
      <c r="MYS761"/>
      <c r="MYT761"/>
      <c r="MYU761"/>
      <c r="MYV761"/>
      <c r="MYW761"/>
      <c r="MYX761"/>
      <c r="MYY761"/>
      <c r="MYZ761"/>
      <c r="MZA761"/>
      <c r="MZB761"/>
      <c r="MZC761"/>
      <c r="MZD761"/>
      <c r="MZE761"/>
      <c r="MZF761"/>
      <c r="MZG761"/>
      <c r="MZH761"/>
      <c r="MZI761"/>
      <c r="MZJ761"/>
      <c r="MZK761"/>
      <c r="MZL761"/>
      <c r="MZM761"/>
      <c r="MZN761"/>
      <c r="MZO761"/>
      <c r="MZP761"/>
      <c r="MZQ761"/>
      <c r="MZR761"/>
      <c r="MZS761"/>
      <c r="MZT761"/>
      <c r="MZU761"/>
      <c r="MZV761"/>
      <c r="MZW761"/>
      <c r="MZX761"/>
      <c r="MZY761"/>
      <c r="MZZ761"/>
      <c r="NAA761"/>
      <c r="NAB761"/>
      <c r="NAC761"/>
      <c r="NAD761"/>
      <c r="NAE761"/>
      <c r="NAF761"/>
      <c r="NAG761"/>
      <c r="NAH761"/>
      <c r="NAI761"/>
      <c r="NAJ761"/>
      <c r="NAK761"/>
      <c r="NAL761"/>
      <c r="NAM761"/>
      <c r="NAN761"/>
      <c r="NAO761"/>
      <c r="NAP761"/>
      <c r="NAQ761"/>
      <c r="NAR761"/>
      <c r="NAS761"/>
      <c r="NAT761"/>
      <c r="NAU761"/>
      <c r="NAV761"/>
      <c r="NAW761"/>
      <c r="NAX761"/>
      <c r="NAY761"/>
      <c r="NAZ761"/>
      <c r="NBA761"/>
      <c r="NBB761"/>
      <c r="NBC761"/>
      <c r="NBD761"/>
      <c r="NBE761"/>
      <c r="NBF761"/>
      <c r="NBG761"/>
      <c r="NBH761"/>
      <c r="NBI761"/>
      <c r="NBJ761"/>
      <c r="NBK761"/>
      <c r="NBL761"/>
      <c r="NBM761"/>
      <c r="NBN761"/>
      <c r="NBO761"/>
      <c r="NBP761"/>
      <c r="NBQ761"/>
      <c r="NBR761"/>
      <c r="NBS761"/>
      <c r="NBT761"/>
      <c r="NBU761"/>
      <c r="NBV761"/>
      <c r="NBW761"/>
      <c r="NBX761"/>
      <c r="NBY761"/>
      <c r="NBZ761"/>
      <c r="NCA761"/>
      <c r="NCB761"/>
      <c r="NCC761"/>
      <c r="NCD761"/>
      <c r="NCE761"/>
      <c r="NCF761"/>
      <c r="NCG761"/>
      <c r="NCH761"/>
      <c r="NCI761"/>
      <c r="NCJ761"/>
      <c r="NCK761"/>
      <c r="NCL761"/>
      <c r="NCM761"/>
      <c r="NCN761"/>
      <c r="NCO761"/>
      <c r="NCP761"/>
      <c r="NCQ761"/>
      <c r="NCR761"/>
      <c r="NCS761"/>
      <c r="NCT761"/>
      <c r="NCU761"/>
      <c r="NCV761"/>
      <c r="NCW761"/>
      <c r="NCX761"/>
      <c r="NCY761"/>
      <c r="NCZ761"/>
      <c r="NDA761"/>
      <c r="NDB761"/>
      <c r="NDC761"/>
      <c r="NDD761"/>
      <c r="NDE761"/>
      <c r="NDF761"/>
      <c r="NDG761"/>
      <c r="NDH761"/>
      <c r="NDI761"/>
      <c r="NDJ761"/>
      <c r="NDK761"/>
      <c r="NDL761"/>
      <c r="NDM761"/>
      <c r="NDN761"/>
      <c r="NDO761"/>
      <c r="NDP761"/>
      <c r="NDQ761"/>
      <c r="NDR761"/>
      <c r="NDS761"/>
      <c r="NDT761"/>
      <c r="NDU761"/>
      <c r="NDV761"/>
      <c r="NDW761"/>
      <c r="NDX761"/>
      <c r="NDY761"/>
      <c r="NDZ761"/>
      <c r="NEA761"/>
      <c r="NEB761"/>
      <c r="NEC761"/>
      <c r="NED761"/>
      <c r="NEE761"/>
      <c r="NEF761"/>
      <c r="NEG761"/>
      <c r="NEH761"/>
      <c r="NEI761"/>
      <c r="NEJ761"/>
      <c r="NEK761"/>
      <c r="NEL761"/>
      <c r="NEM761"/>
      <c r="NEN761"/>
      <c r="NEO761"/>
      <c r="NEP761"/>
      <c r="NEQ761"/>
      <c r="NER761"/>
      <c r="NES761"/>
      <c r="NET761"/>
      <c r="NEU761"/>
      <c r="NEV761"/>
      <c r="NEW761"/>
      <c r="NEX761"/>
      <c r="NEY761"/>
      <c r="NEZ761"/>
      <c r="NFA761"/>
      <c r="NFB761"/>
      <c r="NFC761"/>
      <c r="NFD761"/>
      <c r="NFE761"/>
      <c r="NFF761"/>
      <c r="NFG761"/>
      <c r="NFH761"/>
      <c r="NFI761"/>
      <c r="NFJ761"/>
      <c r="NFK761"/>
      <c r="NFL761"/>
      <c r="NFM761"/>
      <c r="NFN761"/>
      <c r="NFO761"/>
      <c r="NFP761"/>
      <c r="NFQ761"/>
      <c r="NFR761"/>
      <c r="NFS761"/>
      <c r="NFT761"/>
      <c r="NFU761"/>
      <c r="NFV761"/>
      <c r="NFW761"/>
      <c r="NFX761"/>
      <c r="NFY761"/>
      <c r="NFZ761"/>
      <c r="NGA761"/>
      <c r="NGB761"/>
      <c r="NGC761"/>
      <c r="NGD761"/>
      <c r="NGE761"/>
      <c r="NGF761"/>
      <c r="NGG761"/>
      <c r="NGH761"/>
      <c r="NGI761"/>
      <c r="NGJ761"/>
      <c r="NGK761"/>
      <c r="NGL761"/>
      <c r="NGM761"/>
      <c r="NGN761"/>
      <c r="NGO761"/>
      <c r="NGP761"/>
      <c r="NGQ761"/>
      <c r="NGR761"/>
      <c r="NGS761"/>
      <c r="NGT761"/>
      <c r="NGU761"/>
      <c r="NGV761"/>
      <c r="NGW761"/>
      <c r="NGX761"/>
      <c r="NGY761"/>
      <c r="NGZ761"/>
      <c r="NHA761"/>
      <c r="NHB761"/>
      <c r="NHC761"/>
      <c r="NHD761"/>
      <c r="NHE761"/>
      <c r="NHF761"/>
      <c r="NHG761"/>
      <c r="NHH761"/>
      <c r="NHI761"/>
      <c r="NHJ761"/>
      <c r="NHK761"/>
      <c r="NHL761"/>
      <c r="NHM761"/>
      <c r="NHN761"/>
      <c r="NHO761"/>
      <c r="NHP761"/>
      <c r="NHQ761"/>
      <c r="NHR761"/>
      <c r="NHS761"/>
      <c r="NHT761"/>
      <c r="NHU761"/>
      <c r="NHV761"/>
      <c r="NHW761"/>
      <c r="NHX761"/>
      <c r="NHY761"/>
      <c r="NHZ761"/>
      <c r="NIA761"/>
      <c r="NIB761"/>
      <c r="NIC761"/>
      <c r="NID761"/>
      <c r="NIE761"/>
      <c r="NIF761"/>
      <c r="NIG761"/>
      <c r="NIH761"/>
      <c r="NII761"/>
      <c r="NIJ761"/>
      <c r="NIK761"/>
      <c r="NIL761"/>
      <c r="NIM761"/>
      <c r="NIN761"/>
      <c r="NIO761"/>
      <c r="NIP761"/>
      <c r="NIQ761"/>
      <c r="NIR761"/>
      <c r="NIS761"/>
      <c r="NIT761"/>
      <c r="NIU761"/>
      <c r="NIV761"/>
      <c r="NIW761"/>
      <c r="NIX761"/>
      <c r="NIY761"/>
      <c r="NIZ761"/>
      <c r="NJA761"/>
      <c r="NJB761"/>
      <c r="NJC761"/>
      <c r="NJD761"/>
      <c r="NJE761"/>
      <c r="NJF761"/>
      <c r="NJG761"/>
      <c r="NJH761"/>
      <c r="NJI761"/>
      <c r="NJJ761"/>
      <c r="NJK761"/>
      <c r="NJL761"/>
      <c r="NJM761"/>
      <c r="NJN761"/>
      <c r="NJO761"/>
      <c r="NJP761"/>
      <c r="NJQ761"/>
      <c r="NJR761"/>
      <c r="NJS761"/>
      <c r="NJT761"/>
      <c r="NJU761"/>
      <c r="NJV761"/>
      <c r="NJW761"/>
      <c r="NJX761"/>
      <c r="NJY761"/>
      <c r="NJZ761"/>
      <c r="NKA761"/>
      <c r="NKB761"/>
      <c r="NKC761"/>
      <c r="NKD761"/>
      <c r="NKE761"/>
      <c r="NKF761"/>
      <c r="NKG761"/>
      <c r="NKH761"/>
      <c r="NKI761"/>
      <c r="NKJ761"/>
      <c r="NKK761"/>
      <c r="NKL761"/>
      <c r="NKM761"/>
      <c r="NKN761"/>
      <c r="NKO761"/>
      <c r="NKP761"/>
      <c r="NKQ761"/>
      <c r="NKR761"/>
      <c r="NKS761"/>
      <c r="NKT761"/>
      <c r="NKU761"/>
      <c r="NKV761"/>
      <c r="NKW761"/>
      <c r="NKX761"/>
      <c r="NKY761"/>
      <c r="NKZ761"/>
      <c r="NLA761"/>
      <c r="NLB761"/>
      <c r="NLC761"/>
      <c r="NLD761"/>
      <c r="NLE761"/>
      <c r="NLF761"/>
      <c r="NLG761"/>
      <c r="NLH761"/>
      <c r="NLI761"/>
      <c r="NLJ761"/>
      <c r="NLK761"/>
      <c r="NLL761"/>
      <c r="NLM761"/>
      <c r="NLN761"/>
      <c r="NLO761"/>
      <c r="NLP761"/>
      <c r="NLQ761"/>
      <c r="NLR761"/>
      <c r="NLS761"/>
      <c r="NLT761"/>
      <c r="NLU761"/>
      <c r="NLV761"/>
      <c r="NLW761"/>
      <c r="NLX761"/>
      <c r="NLY761"/>
      <c r="NLZ761"/>
      <c r="NMA761"/>
      <c r="NMB761"/>
      <c r="NMC761"/>
      <c r="NMD761"/>
      <c r="NME761"/>
      <c r="NMF761"/>
      <c r="NMG761"/>
      <c r="NMH761"/>
      <c r="NMI761"/>
      <c r="NMJ761"/>
      <c r="NMK761"/>
      <c r="NML761"/>
      <c r="NMM761"/>
      <c r="NMN761"/>
      <c r="NMO761"/>
      <c r="NMP761"/>
      <c r="NMQ761"/>
      <c r="NMR761"/>
      <c r="NMS761"/>
      <c r="NMT761"/>
      <c r="NMU761"/>
      <c r="NMV761"/>
      <c r="NMW761"/>
      <c r="NMX761"/>
      <c r="NMY761"/>
      <c r="NMZ761"/>
      <c r="NNA761"/>
      <c r="NNB761"/>
      <c r="NNC761"/>
      <c r="NND761"/>
      <c r="NNE761"/>
      <c r="NNF761"/>
      <c r="NNG761"/>
      <c r="NNH761"/>
      <c r="NNI761"/>
      <c r="NNJ761"/>
      <c r="NNK761"/>
      <c r="NNL761"/>
      <c r="NNM761"/>
      <c r="NNN761"/>
      <c r="NNO761"/>
      <c r="NNP761"/>
      <c r="NNQ761"/>
      <c r="NNR761"/>
      <c r="NNS761"/>
      <c r="NNT761"/>
      <c r="NNU761"/>
      <c r="NNV761"/>
      <c r="NNW761"/>
      <c r="NNX761"/>
      <c r="NNY761"/>
      <c r="NNZ761"/>
      <c r="NOA761"/>
      <c r="NOB761"/>
      <c r="NOC761"/>
      <c r="NOD761"/>
      <c r="NOE761"/>
      <c r="NOF761"/>
      <c r="NOG761"/>
      <c r="NOH761"/>
      <c r="NOI761"/>
      <c r="NOJ761"/>
      <c r="NOK761"/>
      <c r="NOL761"/>
      <c r="NOM761"/>
      <c r="NON761"/>
      <c r="NOO761"/>
      <c r="NOP761"/>
      <c r="NOQ761"/>
      <c r="NOR761"/>
      <c r="NOS761"/>
      <c r="NOT761"/>
      <c r="NOU761"/>
      <c r="NOV761"/>
      <c r="NOW761"/>
      <c r="NOX761"/>
      <c r="NOY761"/>
      <c r="NOZ761"/>
      <c r="NPA761"/>
      <c r="NPB761"/>
      <c r="NPC761"/>
      <c r="NPD761"/>
      <c r="NPE761"/>
      <c r="NPF761"/>
      <c r="NPG761"/>
      <c r="NPH761"/>
      <c r="NPI761"/>
      <c r="NPJ761"/>
      <c r="NPK761"/>
      <c r="NPL761"/>
      <c r="NPM761"/>
      <c r="NPN761"/>
      <c r="NPO761"/>
      <c r="NPP761"/>
      <c r="NPQ761"/>
      <c r="NPR761"/>
      <c r="NPS761"/>
      <c r="NPT761"/>
      <c r="NPU761"/>
      <c r="NPV761"/>
      <c r="NPW761"/>
      <c r="NPX761"/>
      <c r="NPY761"/>
      <c r="NPZ761"/>
      <c r="NQA761"/>
      <c r="NQB761"/>
      <c r="NQC761"/>
      <c r="NQD761"/>
      <c r="NQE761"/>
      <c r="NQF761"/>
      <c r="NQG761"/>
      <c r="NQH761"/>
      <c r="NQI761"/>
      <c r="NQJ761"/>
      <c r="NQK761"/>
      <c r="NQL761"/>
      <c r="NQM761"/>
      <c r="NQN761"/>
      <c r="NQO761"/>
      <c r="NQP761"/>
      <c r="NQQ761"/>
      <c r="NQR761"/>
      <c r="NQS761"/>
      <c r="NQT761"/>
      <c r="NQU761"/>
      <c r="NQV761"/>
      <c r="NQW761"/>
      <c r="NQX761"/>
      <c r="NQY761"/>
      <c r="NQZ761"/>
      <c r="NRA761"/>
      <c r="NRB761"/>
      <c r="NRC761"/>
      <c r="NRD761"/>
      <c r="NRE761"/>
      <c r="NRF761"/>
      <c r="NRG761"/>
      <c r="NRH761"/>
      <c r="NRI761"/>
      <c r="NRJ761"/>
      <c r="NRK761"/>
      <c r="NRL761"/>
      <c r="NRM761"/>
      <c r="NRN761"/>
      <c r="NRO761"/>
      <c r="NRP761"/>
      <c r="NRQ761"/>
      <c r="NRR761"/>
      <c r="NRS761"/>
      <c r="NRT761"/>
      <c r="NRU761"/>
      <c r="NRV761"/>
      <c r="NRW761"/>
      <c r="NRX761"/>
      <c r="NRY761"/>
      <c r="NRZ761"/>
      <c r="NSA761"/>
      <c r="NSB761"/>
      <c r="NSC761"/>
      <c r="NSD761"/>
      <c r="NSE761"/>
      <c r="NSF761"/>
      <c r="NSG761"/>
      <c r="NSH761"/>
      <c r="NSI761"/>
      <c r="NSJ761"/>
      <c r="NSK761"/>
      <c r="NSL761"/>
      <c r="NSM761"/>
      <c r="NSN761"/>
      <c r="NSO761"/>
      <c r="NSP761"/>
      <c r="NSQ761"/>
      <c r="NSR761"/>
      <c r="NSS761"/>
      <c r="NST761"/>
      <c r="NSU761"/>
      <c r="NSV761"/>
      <c r="NSW761"/>
      <c r="NSX761"/>
      <c r="NSY761"/>
      <c r="NSZ761"/>
      <c r="NTA761"/>
      <c r="NTB761"/>
      <c r="NTC761"/>
      <c r="NTD761"/>
      <c r="NTE761"/>
      <c r="NTF761"/>
      <c r="NTG761"/>
      <c r="NTH761"/>
      <c r="NTI761"/>
      <c r="NTJ761"/>
      <c r="NTK761"/>
      <c r="NTL761"/>
      <c r="NTM761"/>
      <c r="NTN761"/>
      <c r="NTO761"/>
      <c r="NTP761"/>
      <c r="NTQ761"/>
      <c r="NTR761"/>
      <c r="NTS761"/>
      <c r="NTT761"/>
      <c r="NTU761"/>
      <c r="NTV761"/>
      <c r="NTW761"/>
      <c r="NTX761"/>
      <c r="NTY761"/>
      <c r="NTZ761"/>
      <c r="NUA761"/>
      <c r="NUB761"/>
      <c r="NUC761"/>
      <c r="NUD761"/>
      <c r="NUE761"/>
      <c r="NUF761"/>
      <c r="NUG761"/>
      <c r="NUH761"/>
      <c r="NUI761"/>
      <c r="NUJ761"/>
      <c r="NUK761"/>
      <c r="NUL761"/>
      <c r="NUM761"/>
      <c r="NUN761"/>
      <c r="NUO761"/>
      <c r="NUP761"/>
      <c r="NUQ761"/>
      <c r="NUR761"/>
      <c r="NUS761"/>
      <c r="NUT761"/>
      <c r="NUU761"/>
      <c r="NUV761"/>
      <c r="NUW761"/>
      <c r="NUX761"/>
      <c r="NUY761"/>
      <c r="NUZ761"/>
      <c r="NVA761"/>
      <c r="NVB761"/>
      <c r="NVC761"/>
      <c r="NVD761"/>
      <c r="NVE761"/>
      <c r="NVF761"/>
      <c r="NVG761"/>
      <c r="NVH761"/>
      <c r="NVI761"/>
      <c r="NVJ761"/>
      <c r="NVK761"/>
      <c r="NVL761"/>
      <c r="NVM761"/>
      <c r="NVN761"/>
      <c r="NVO761"/>
      <c r="NVP761"/>
      <c r="NVQ761"/>
      <c r="NVR761"/>
      <c r="NVS761"/>
      <c r="NVT761"/>
      <c r="NVU761"/>
      <c r="NVV761"/>
      <c r="NVW761"/>
      <c r="NVX761"/>
      <c r="NVY761"/>
      <c r="NVZ761"/>
      <c r="NWA761"/>
      <c r="NWB761"/>
      <c r="NWC761"/>
      <c r="NWD761"/>
      <c r="NWE761"/>
      <c r="NWF761"/>
      <c r="NWG761"/>
      <c r="NWH761"/>
      <c r="NWI761"/>
      <c r="NWJ761"/>
      <c r="NWK761"/>
      <c r="NWL761"/>
      <c r="NWM761"/>
      <c r="NWN761"/>
      <c r="NWO761"/>
      <c r="NWP761"/>
      <c r="NWQ761"/>
      <c r="NWR761"/>
      <c r="NWS761"/>
      <c r="NWT761"/>
      <c r="NWU761"/>
      <c r="NWV761"/>
      <c r="NWW761"/>
      <c r="NWX761"/>
      <c r="NWY761"/>
      <c r="NWZ761"/>
      <c r="NXA761"/>
      <c r="NXB761"/>
      <c r="NXC761"/>
      <c r="NXD761"/>
      <c r="NXE761"/>
      <c r="NXF761"/>
      <c r="NXG761"/>
      <c r="NXH761"/>
      <c r="NXI761"/>
      <c r="NXJ761"/>
      <c r="NXK761"/>
      <c r="NXL761"/>
      <c r="NXM761"/>
      <c r="NXN761"/>
      <c r="NXO761"/>
      <c r="NXP761"/>
      <c r="NXQ761"/>
      <c r="NXR761"/>
      <c r="NXS761"/>
      <c r="NXT761"/>
      <c r="NXU761"/>
      <c r="NXV761"/>
      <c r="NXW761"/>
      <c r="NXX761"/>
      <c r="NXY761"/>
      <c r="NXZ761"/>
      <c r="NYA761"/>
      <c r="NYB761"/>
      <c r="NYC761"/>
      <c r="NYD761"/>
      <c r="NYE761"/>
      <c r="NYF761"/>
      <c r="NYG761"/>
      <c r="NYH761"/>
      <c r="NYI761"/>
      <c r="NYJ761"/>
      <c r="NYK761"/>
      <c r="NYL761"/>
      <c r="NYM761"/>
      <c r="NYN761"/>
      <c r="NYO761"/>
      <c r="NYP761"/>
      <c r="NYQ761"/>
      <c r="NYR761"/>
      <c r="NYS761"/>
      <c r="NYT761"/>
      <c r="NYU761"/>
      <c r="NYV761"/>
      <c r="NYW761"/>
      <c r="NYX761"/>
      <c r="NYY761"/>
      <c r="NYZ761"/>
      <c r="NZA761"/>
      <c r="NZB761"/>
      <c r="NZC761"/>
      <c r="NZD761"/>
      <c r="NZE761"/>
      <c r="NZF761"/>
      <c r="NZG761"/>
      <c r="NZH761"/>
      <c r="NZI761"/>
      <c r="NZJ761"/>
      <c r="NZK761"/>
      <c r="NZL761"/>
      <c r="NZM761"/>
      <c r="NZN761"/>
      <c r="NZO761"/>
      <c r="NZP761"/>
      <c r="NZQ761"/>
      <c r="NZR761"/>
      <c r="NZS761"/>
      <c r="NZT761"/>
      <c r="NZU761"/>
      <c r="NZV761"/>
      <c r="NZW761"/>
      <c r="NZX761"/>
      <c r="NZY761"/>
      <c r="NZZ761"/>
      <c r="OAA761"/>
      <c r="OAB761"/>
      <c r="OAC761"/>
      <c r="OAD761"/>
      <c r="OAE761"/>
      <c r="OAF761"/>
      <c r="OAG761"/>
      <c r="OAH761"/>
      <c r="OAI761"/>
      <c r="OAJ761"/>
      <c r="OAK761"/>
      <c r="OAL761"/>
      <c r="OAM761"/>
      <c r="OAN761"/>
      <c r="OAO761"/>
      <c r="OAP761"/>
      <c r="OAQ761"/>
      <c r="OAR761"/>
      <c r="OAS761"/>
      <c r="OAT761"/>
      <c r="OAU761"/>
      <c r="OAV761"/>
      <c r="OAW761"/>
      <c r="OAX761"/>
      <c r="OAY761"/>
      <c r="OAZ761"/>
      <c r="OBA761"/>
      <c r="OBB761"/>
      <c r="OBC761"/>
      <c r="OBD761"/>
      <c r="OBE761"/>
      <c r="OBF761"/>
      <c r="OBG761"/>
      <c r="OBH761"/>
      <c r="OBI761"/>
      <c r="OBJ761"/>
      <c r="OBK761"/>
      <c r="OBL761"/>
      <c r="OBM761"/>
      <c r="OBN761"/>
      <c r="OBO761"/>
      <c r="OBP761"/>
      <c r="OBQ761"/>
      <c r="OBR761"/>
      <c r="OBS761"/>
      <c r="OBT761"/>
      <c r="OBU761"/>
      <c r="OBV761"/>
      <c r="OBW761"/>
      <c r="OBX761"/>
      <c r="OBY761"/>
      <c r="OBZ761"/>
      <c r="OCA761"/>
      <c r="OCB761"/>
      <c r="OCC761"/>
      <c r="OCD761"/>
      <c r="OCE761"/>
      <c r="OCF761"/>
      <c r="OCG761"/>
      <c r="OCH761"/>
      <c r="OCI761"/>
      <c r="OCJ761"/>
      <c r="OCK761"/>
      <c r="OCL761"/>
      <c r="OCM761"/>
      <c r="OCN761"/>
      <c r="OCO761"/>
      <c r="OCP761"/>
      <c r="OCQ761"/>
      <c r="OCR761"/>
      <c r="OCS761"/>
      <c r="OCT761"/>
      <c r="OCU761"/>
      <c r="OCV761"/>
      <c r="OCW761"/>
      <c r="OCX761"/>
      <c r="OCY761"/>
      <c r="OCZ761"/>
      <c r="ODA761"/>
      <c r="ODB761"/>
      <c r="ODC761"/>
      <c r="ODD761"/>
      <c r="ODE761"/>
      <c r="ODF761"/>
      <c r="ODG761"/>
      <c r="ODH761"/>
      <c r="ODI761"/>
      <c r="ODJ761"/>
      <c r="ODK761"/>
      <c r="ODL761"/>
      <c r="ODM761"/>
      <c r="ODN761"/>
      <c r="ODO761"/>
      <c r="ODP761"/>
      <c r="ODQ761"/>
      <c r="ODR761"/>
      <c r="ODS761"/>
      <c r="ODT761"/>
      <c r="ODU761"/>
      <c r="ODV761"/>
      <c r="ODW761"/>
      <c r="ODX761"/>
      <c r="ODY761"/>
      <c r="ODZ761"/>
      <c r="OEA761"/>
      <c r="OEB761"/>
      <c r="OEC761"/>
      <c r="OED761"/>
      <c r="OEE761"/>
      <c r="OEF761"/>
      <c r="OEG761"/>
      <c r="OEH761"/>
      <c r="OEI761"/>
      <c r="OEJ761"/>
      <c r="OEK761"/>
      <c r="OEL761"/>
      <c r="OEM761"/>
      <c r="OEN761"/>
      <c r="OEO761"/>
      <c r="OEP761"/>
      <c r="OEQ761"/>
      <c r="OER761"/>
      <c r="OES761"/>
      <c r="OET761"/>
      <c r="OEU761"/>
      <c r="OEV761"/>
      <c r="OEW761"/>
      <c r="OEX761"/>
      <c r="OEY761"/>
      <c r="OEZ761"/>
      <c r="OFA761"/>
      <c r="OFB761"/>
      <c r="OFC761"/>
      <c r="OFD761"/>
      <c r="OFE761"/>
      <c r="OFF761"/>
      <c r="OFG761"/>
      <c r="OFH761"/>
      <c r="OFI761"/>
      <c r="OFJ761"/>
      <c r="OFK761"/>
      <c r="OFL761"/>
      <c r="OFM761"/>
      <c r="OFN761"/>
      <c r="OFO761"/>
      <c r="OFP761"/>
      <c r="OFQ761"/>
      <c r="OFR761"/>
      <c r="OFS761"/>
      <c r="OFT761"/>
      <c r="OFU761"/>
      <c r="OFV761"/>
      <c r="OFW761"/>
      <c r="OFX761"/>
      <c r="OFY761"/>
      <c r="OFZ761"/>
      <c r="OGA761"/>
      <c r="OGB761"/>
      <c r="OGC761"/>
      <c r="OGD761"/>
      <c r="OGE761"/>
      <c r="OGF761"/>
      <c r="OGG761"/>
      <c r="OGH761"/>
      <c r="OGI761"/>
      <c r="OGJ761"/>
      <c r="OGK761"/>
      <c r="OGL761"/>
      <c r="OGM761"/>
      <c r="OGN761"/>
      <c r="OGO761"/>
      <c r="OGP761"/>
      <c r="OGQ761"/>
      <c r="OGR761"/>
      <c r="OGS761"/>
      <c r="OGT761"/>
      <c r="OGU761"/>
      <c r="OGV761"/>
      <c r="OGW761"/>
      <c r="OGX761"/>
      <c r="OGY761"/>
      <c r="OGZ761"/>
      <c r="OHA761"/>
      <c r="OHB761"/>
      <c r="OHC761"/>
      <c r="OHD761"/>
      <c r="OHE761"/>
      <c r="OHF761"/>
      <c r="OHG761"/>
      <c r="OHH761"/>
      <c r="OHI761"/>
      <c r="OHJ761"/>
      <c r="OHK761"/>
      <c r="OHL761"/>
      <c r="OHM761"/>
      <c r="OHN761"/>
      <c r="OHO761"/>
      <c r="OHP761"/>
      <c r="OHQ761"/>
      <c r="OHR761"/>
      <c r="OHS761"/>
      <c r="OHT761"/>
      <c r="OHU761"/>
      <c r="OHV761"/>
      <c r="OHW761"/>
      <c r="OHX761"/>
      <c r="OHY761"/>
      <c r="OHZ761"/>
      <c r="OIA761"/>
      <c r="OIB761"/>
      <c r="OIC761"/>
      <c r="OID761"/>
      <c r="OIE761"/>
      <c r="OIF761"/>
      <c r="OIG761"/>
      <c r="OIH761"/>
      <c r="OII761"/>
      <c r="OIJ761"/>
      <c r="OIK761"/>
      <c r="OIL761"/>
      <c r="OIM761"/>
      <c r="OIN761"/>
      <c r="OIO761"/>
      <c r="OIP761"/>
      <c r="OIQ761"/>
      <c r="OIR761"/>
      <c r="OIS761"/>
      <c r="OIT761"/>
      <c r="OIU761"/>
      <c r="OIV761"/>
      <c r="OIW761"/>
      <c r="OIX761"/>
      <c r="OIY761"/>
      <c r="OIZ761"/>
      <c r="OJA761"/>
      <c r="OJB761"/>
      <c r="OJC761"/>
      <c r="OJD761"/>
      <c r="OJE761"/>
      <c r="OJF761"/>
      <c r="OJG761"/>
      <c r="OJH761"/>
      <c r="OJI761"/>
      <c r="OJJ761"/>
      <c r="OJK761"/>
      <c r="OJL761"/>
      <c r="OJM761"/>
      <c r="OJN761"/>
      <c r="OJO761"/>
      <c r="OJP761"/>
      <c r="OJQ761"/>
      <c r="OJR761"/>
      <c r="OJS761"/>
      <c r="OJT761"/>
      <c r="OJU761"/>
      <c r="OJV761"/>
      <c r="OJW761"/>
      <c r="OJX761"/>
      <c r="OJY761"/>
      <c r="OJZ761"/>
      <c r="OKA761"/>
      <c r="OKB761"/>
      <c r="OKC761"/>
      <c r="OKD761"/>
      <c r="OKE761"/>
      <c r="OKF761"/>
      <c r="OKG761"/>
      <c r="OKH761"/>
      <c r="OKI761"/>
      <c r="OKJ761"/>
      <c r="OKK761"/>
      <c r="OKL761"/>
      <c r="OKM761"/>
      <c r="OKN761"/>
      <c r="OKO761"/>
      <c r="OKP761"/>
      <c r="OKQ761"/>
      <c r="OKR761"/>
      <c r="OKS761"/>
      <c r="OKT761"/>
      <c r="OKU761"/>
      <c r="OKV761"/>
      <c r="OKW761"/>
      <c r="OKX761"/>
      <c r="OKY761"/>
      <c r="OKZ761"/>
      <c r="OLA761"/>
      <c r="OLB761"/>
      <c r="OLC761"/>
      <c r="OLD761"/>
      <c r="OLE761"/>
      <c r="OLF761"/>
      <c r="OLG761"/>
      <c r="OLH761"/>
      <c r="OLI761"/>
      <c r="OLJ761"/>
      <c r="OLK761"/>
      <c r="OLL761"/>
      <c r="OLM761"/>
      <c r="OLN761"/>
      <c r="OLO761"/>
      <c r="OLP761"/>
      <c r="OLQ761"/>
      <c r="OLR761"/>
      <c r="OLS761"/>
      <c r="OLT761"/>
      <c r="OLU761"/>
      <c r="OLV761"/>
      <c r="OLW761"/>
      <c r="OLX761"/>
      <c r="OLY761"/>
      <c r="OLZ761"/>
      <c r="OMA761"/>
      <c r="OMB761"/>
      <c r="OMC761"/>
      <c r="OMD761"/>
      <c r="OME761"/>
      <c r="OMF761"/>
      <c r="OMG761"/>
      <c r="OMH761"/>
      <c r="OMI761"/>
      <c r="OMJ761"/>
      <c r="OMK761"/>
      <c r="OML761"/>
      <c r="OMM761"/>
      <c r="OMN761"/>
      <c r="OMO761"/>
      <c r="OMP761"/>
      <c r="OMQ761"/>
      <c r="OMR761"/>
      <c r="OMS761"/>
      <c r="OMT761"/>
      <c r="OMU761"/>
      <c r="OMV761"/>
      <c r="OMW761"/>
      <c r="OMX761"/>
      <c r="OMY761"/>
      <c r="OMZ761"/>
      <c r="ONA761"/>
      <c r="ONB761"/>
      <c r="ONC761"/>
      <c r="OND761"/>
      <c r="ONE761"/>
      <c r="ONF761"/>
      <c r="ONG761"/>
      <c r="ONH761"/>
      <c r="ONI761"/>
      <c r="ONJ761"/>
      <c r="ONK761"/>
      <c r="ONL761"/>
      <c r="ONM761"/>
      <c r="ONN761"/>
      <c r="ONO761"/>
      <c r="ONP761"/>
      <c r="ONQ761"/>
      <c r="ONR761"/>
      <c r="ONS761"/>
      <c r="ONT761"/>
      <c r="ONU761"/>
      <c r="ONV761"/>
      <c r="ONW761"/>
      <c r="ONX761"/>
      <c r="ONY761"/>
      <c r="ONZ761"/>
      <c r="OOA761"/>
      <c r="OOB761"/>
      <c r="OOC761"/>
      <c r="OOD761"/>
      <c r="OOE761"/>
      <c r="OOF761"/>
      <c r="OOG761"/>
      <c r="OOH761"/>
      <c r="OOI761"/>
      <c r="OOJ761"/>
      <c r="OOK761"/>
      <c r="OOL761"/>
      <c r="OOM761"/>
      <c r="OON761"/>
      <c r="OOO761"/>
      <c r="OOP761"/>
      <c r="OOQ761"/>
      <c r="OOR761"/>
      <c r="OOS761"/>
      <c r="OOT761"/>
      <c r="OOU761"/>
      <c r="OOV761"/>
      <c r="OOW761"/>
      <c r="OOX761"/>
      <c r="OOY761"/>
      <c r="OOZ761"/>
      <c r="OPA761"/>
      <c r="OPB761"/>
      <c r="OPC761"/>
      <c r="OPD761"/>
      <c r="OPE761"/>
      <c r="OPF761"/>
      <c r="OPG761"/>
      <c r="OPH761"/>
      <c r="OPI761"/>
      <c r="OPJ761"/>
      <c r="OPK761"/>
      <c r="OPL761"/>
      <c r="OPM761"/>
      <c r="OPN761"/>
      <c r="OPO761"/>
      <c r="OPP761"/>
      <c r="OPQ761"/>
      <c r="OPR761"/>
      <c r="OPS761"/>
      <c r="OPT761"/>
      <c r="OPU761"/>
      <c r="OPV761"/>
      <c r="OPW761"/>
      <c r="OPX761"/>
      <c r="OPY761"/>
      <c r="OPZ761"/>
      <c r="OQA761"/>
      <c r="OQB761"/>
      <c r="OQC761"/>
      <c r="OQD761"/>
      <c r="OQE761"/>
      <c r="OQF761"/>
      <c r="OQG761"/>
      <c r="OQH761"/>
      <c r="OQI761"/>
      <c r="OQJ761"/>
      <c r="OQK761"/>
      <c r="OQL761"/>
      <c r="OQM761"/>
      <c r="OQN761"/>
      <c r="OQO761"/>
      <c r="OQP761"/>
      <c r="OQQ761"/>
      <c r="OQR761"/>
      <c r="OQS761"/>
      <c r="OQT761"/>
      <c r="OQU761"/>
      <c r="OQV761"/>
      <c r="OQW761"/>
      <c r="OQX761"/>
      <c r="OQY761"/>
      <c r="OQZ761"/>
      <c r="ORA761"/>
      <c r="ORB761"/>
      <c r="ORC761"/>
      <c r="ORD761"/>
      <c r="ORE761"/>
      <c r="ORF761"/>
      <c r="ORG761"/>
      <c r="ORH761"/>
      <c r="ORI761"/>
      <c r="ORJ761"/>
      <c r="ORK761"/>
      <c r="ORL761"/>
      <c r="ORM761"/>
      <c r="ORN761"/>
      <c r="ORO761"/>
      <c r="ORP761"/>
      <c r="ORQ761"/>
      <c r="ORR761"/>
      <c r="ORS761"/>
      <c r="ORT761"/>
      <c r="ORU761"/>
      <c r="ORV761"/>
      <c r="ORW761"/>
      <c r="ORX761"/>
      <c r="ORY761"/>
      <c r="ORZ761"/>
      <c r="OSA761"/>
      <c r="OSB761"/>
      <c r="OSC761"/>
      <c r="OSD761"/>
      <c r="OSE761"/>
      <c r="OSF761"/>
      <c r="OSG761"/>
      <c r="OSH761"/>
      <c r="OSI761"/>
      <c r="OSJ761"/>
      <c r="OSK761"/>
      <c r="OSL761"/>
      <c r="OSM761"/>
      <c r="OSN761"/>
      <c r="OSO761"/>
      <c r="OSP761"/>
      <c r="OSQ761"/>
      <c r="OSR761"/>
      <c r="OSS761"/>
      <c r="OST761"/>
      <c r="OSU761"/>
      <c r="OSV761"/>
      <c r="OSW761"/>
      <c r="OSX761"/>
      <c r="OSY761"/>
      <c r="OSZ761"/>
      <c r="OTA761"/>
      <c r="OTB761"/>
      <c r="OTC761"/>
      <c r="OTD761"/>
      <c r="OTE761"/>
      <c r="OTF761"/>
      <c r="OTG761"/>
      <c r="OTH761"/>
      <c r="OTI761"/>
      <c r="OTJ761"/>
      <c r="OTK761"/>
      <c r="OTL761"/>
      <c r="OTM761"/>
      <c r="OTN761"/>
      <c r="OTO761"/>
      <c r="OTP761"/>
      <c r="OTQ761"/>
      <c r="OTR761"/>
      <c r="OTS761"/>
      <c r="OTT761"/>
      <c r="OTU761"/>
      <c r="OTV761"/>
      <c r="OTW761"/>
      <c r="OTX761"/>
      <c r="OTY761"/>
      <c r="OTZ761"/>
      <c r="OUA761"/>
      <c r="OUB761"/>
      <c r="OUC761"/>
      <c r="OUD761"/>
      <c r="OUE761"/>
      <c r="OUF761"/>
      <c r="OUG761"/>
      <c r="OUH761"/>
      <c r="OUI761"/>
      <c r="OUJ761"/>
      <c r="OUK761"/>
      <c r="OUL761"/>
      <c r="OUM761"/>
      <c r="OUN761"/>
      <c r="OUO761"/>
      <c r="OUP761"/>
      <c r="OUQ761"/>
      <c r="OUR761"/>
      <c r="OUS761"/>
      <c r="OUT761"/>
      <c r="OUU761"/>
      <c r="OUV761"/>
      <c r="OUW761"/>
      <c r="OUX761"/>
      <c r="OUY761"/>
      <c r="OUZ761"/>
      <c r="OVA761"/>
      <c r="OVB761"/>
      <c r="OVC761"/>
      <c r="OVD761"/>
      <c r="OVE761"/>
      <c r="OVF761"/>
      <c r="OVG761"/>
      <c r="OVH761"/>
      <c r="OVI761"/>
      <c r="OVJ761"/>
      <c r="OVK761"/>
      <c r="OVL761"/>
      <c r="OVM761"/>
      <c r="OVN761"/>
      <c r="OVO761"/>
      <c r="OVP761"/>
      <c r="OVQ761"/>
      <c r="OVR761"/>
      <c r="OVS761"/>
      <c r="OVT761"/>
      <c r="OVU761"/>
      <c r="OVV761"/>
      <c r="OVW761"/>
      <c r="OVX761"/>
      <c r="OVY761"/>
      <c r="OVZ761"/>
      <c r="OWA761"/>
      <c r="OWB761"/>
      <c r="OWC761"/>
      <c r="OWD761"/>
      <c r="OWE761"/>
      <c r="OWF761"/>
      <c r="OWG761"/>
      <c r="OWH761"/>
      <c r="OWI761"/>
      <c r="OWJ761"/>
      <c r="OWK761"/>
      <c r="OWL761"/>
      <c r="OWM761"/>
      <c r="OWN761"/>
      <c r="OWO761"/>
      <c r="OWP761"/>
      <c r="OWQ761"/>
      <c r="OWR761"/>
      <c r="OWS761"/>
      <c r="OWT761"/>
      <c r="OWU761"/>
      <c r="OWV761"/>
      <c r="OWW761"/>
      <c r="OWX761"/>
      <c r="OWY761"/>
      <c r="OWZ761"/>
      <c r="OXA761"/>
      <c r="OXB761"/>
      <c r="OXC761"/>
      <c r="OXD761"/>
      <c r="OXE761"/>
      <c r="OXF761"/>
      <c r="OXG761"/>
      <c r="OXH761"/>
      <c r="OXI761"/>
      <c r="OXJ761"/>
      <c r="OXK761"/>
      <c r="OXL761"/>
      <c r="OXM761"/>
      <c r="OXN761"/>
      <c r="OXO761"/>
      <c r="OXP761"/>
      <c r="OXQ761"/>
      <c r="OXR761"/>
      <c r="OXS761"/>
      <c r="OXT761"/>
      <c r="OXU761"/>
      <c r="OXV761"/>
      <c r="OXW761"/>
      <c r="OXX761"/>
      <c r="OXY761"/>
      <c r="OXZ761"/>
      <c r="OYA761"/>
      <c r="OYB761"/>
      <c r="OYC761"/>
      <c r="OYD761"/>
      <c r="OYE761"/>
      <c r="OYF761"/>
      <c r="OYG761"/>
      <c r="OYH761"/>
      <c r="OYI761"/>
      <c r="OYJ761"/>
      <c r="OYK761"/>
      <c r="OYL761"/>
      <c r="OYM761"/>
      <c r="OYN761"/>
      <c r="OYO761"/>
      <c r="OYP761"/>
      <c r="OYQ761"/>
      <c r="OYR761"/>
      <c r="OYS761"/>
      <c r="OYT761"/>
      <c r="OYU761"/>
      <c r="OYV761"/>
      <c r="OYW761"/>
      <c r="OYX761"/>
      <c r="OYY761"/>
      <c r="OYZ761"/>
      <c r="OZA761"/>
      <c r="OZB761"/>
      <c r="OZC761"/>
      <c r="OZD761"/>
      <c r="OZE761"/>
      <c r="OZF761"/>
      <c r="OZG761"/>
      <c r="OZH761"/>
      <c r="OZI761"/>
      <c r="OZJ761"/>
      <c r="OZK761"/>
      <c r="OZL761"/>
      <c r="OZM761"/>
      <c r="OZN761"/>
      <c r="OZO761"/>
      <c r="OZP761"/>
      <c r="OZQ761"/>
      <c r="OZR761"/>
      <c r="OZS761"/>
      <c r="OZT761"/>
      <c r="OZU761"/>
      <c r="OZV761"/>
      <c r="OZW761"/>
      <c r="OZX761"/>
      <c r="OZY761"/>
      <c r="OZZ761"/>
      <c r="PAA761"/>
      <c r="PAB761"/>
      <c r="PAC761"/>
      <c r="PAD761"/>
      <c r="PAE761"/>
      <c r="PAF761"/>
      <c r="PAG761"/>
      <c r="PAH761"/>
      <c r="PAI761"/>
      <c r="PAJ761"/>
      <c r="PAK761"/>
      <c r="PAL761"/>
      <c r="PAM761"/>
      <c r="PAN761"/>
      <c r="PAO761"/>
      <c r="PAP761"/>
      <c r="PAQ761"/>
      <c r="PAR761"/>
      <c r="PAS761"/>
      <c r="PAT761"/>
      <c r="PAU761"/>
      <c r="PAV761"/>
      <c r="PAW761"/>
      <c r="PAX761"/>
      <c r="PAY761"/>
      <c r="PAZ761"/>
      <c r="PBA761"/>
      <c r="PBB761"/>
      <c r="PBC761"/>
      <c r="PBD761"/>
      <c r="PBE761"/>
      <c r="PBF761"/>
      <c r="PBG761"/>
      <c r="PBH761"/>
      <c r="PBI761"/>
      <c r="PBJ761"/>
      <c r="PBK761"/>
      <c r="PBL761"/>
      <c r="PBM761"/>
      <c r="PBN761"/>
      <c r="PBO761"/>
      <c r="PBP761"/>
      <c r="PBQ761"/>
      <c r="PBR761"/>
      <c r="PBS761"/>
      <c r="PBT761"/>
      <c r="PBU761"/>
      <c r="PBV761"/>
      <c r="PBW761"/>
      <c r="PBX761"/>
      <c r="PBY761"/>
      <c r="PBZ761"/>
      <c r="PCA761"/>
      <c r="PCB761"/>
      <c r="PCC761"/>
      <c r="PCD761"/>
      <c r="PCE761"/>
      <c r="PCF761"/>
      <c r="PCG761"/>
      <c r="PCH761"/>
      <c r="PCI761"/>
      <c r="PCJ761"/>
      <c r="PCK761"/>
      <c r="PCL761"/>
      <c r="PCM761"/>
      <c r="PCN761"/>
      <c r="PCO761"/>
      <c r="PCP761"/>
      <c r="PCQ761"/>
      <c r="PCR761"/>
      <c r="PCS761"/>
      <c r="PCT761"/>
      <c r="PCU761"/>
      <c r="PCV761"/>
      <c r="PCW761"/>
      <c r="PCX761"/>
      <c r="PCY761"/>
      <c r="PCZ761"/>
      <c r="PDA761"/>
      <c r="PDB761"/>
      <c r="PDC761"/>
      <c r="PDD761"/>
      <c r="PDE761"/>
      <c r="PDF761"/>
      <c r="PDG761"/>
      <c r="PDH761"/>
      <c r="PDI761"/>
      <c r="PDJ761"/>
      <c r="PDK761"/>
      <c r="PDL761"/>
      <c r="PDM761"/>
      <c r="PDN761"/>
      <c r="PDO761"/>
      <c r="PDP761"/>
      <c r="PDQ761"/>
      <c r="PDR761"/>
      <c r="PDS761"/>
      <c r="PDT761"/>
      <c r="PDU761"/>
      <c r="PDV761"/>
      <c r="PDW761"/>
      <c r="PDX761"/>
      <c r="PDY761"/>
      <c r="PDZ761"/>
      <c r="PEA761"/>
      <c r="PEB761"/>
      <c r="PEC761"/>
      <c r="PED761"/>
      <c r="PEE761"/>
      <c r="PEF761"/>
      <c r="PEG761"/>
      <c r="PEH761"/>
      <c r="PEI761"/>
      <c r="PEJ761"/>
      <c r="PEK761"/>
      <c r="PEL761"/>
      <c r="PEM761"/>
      <c r="PEN761"/>
      <c r="PEO761"/>
      <c r="PEP761"/>
      <c r="PEQ761"/>
      <c r="PER761"/>
      <c r="PES761"/>
      <c r="PET761"/>
      <c r="PEU761"/>
      <c r="PEV761"/>
      <c r="PEW761"/>
      <c r="PEX761"/>
      <c r="PEY761"/>
      <c r="PEZ761"/>
      <c r="PFA761"/>
      <c r="PFB761"/>
      <c r="PFC761"/>
      <c r="PFD761"/>
      <c r="PFE761"/>
      <c r="PFF761"/>
      <c r="PFG761"/>
      <c r="PFH761"/>
      <c r="PFI761"/>
      <c r="PFJ761"/>
      <c r="PFK761"/>
      <c r="PFL761"/>
      <c r="PFM761"/>
      <c r="PFN761"/>
      <c r="PFO761"/>
      <c r="PFP761"/>
      <c r="PFQ761"/>
      <c r="PFR761"/>
      <c r="PFS761"/>
      <c r="PFT761"/>
      <c r="PFU761"/>
      <c r="PFV761"/>
      <c r="PFW761"/>
      <c r="PFX761"/>
      <c r="PFY761"/>
      <c r="PFZ761"/>
      <c r="PGA761"/>
      <c r="PGB761"/>
      <c r="PGC761"/>
      <c r="PGD761"/>
      <c r="PGE761"/>
      <c r="PGF761"/>
      <c r="PGG761"/>
      <c r="PGH761"/>
      <c r="PGI761"/>
      <c r="PGJ761"/>
      <c r="PGK761"/>
      <c r="PGL761"/>
      <c r="PGM761"/>
      <c r="PGN761"/>
      <c r="PGO761"/>
      <c r="PGP761"/>
      <c r="PGQ761"/>
      <c r="PGR761"/>
      <c r="PGS761"/>
      <c r="PGT761"/>
      <c r="PGU761"/>
      <c r="PGV761"/>
      <c r="PGW761"/>
      <c r="PGX761"/>
      <c r="PGY761"/>
      <c r="PGZ761"/>
      <c r="PHA761"/>
      <c r="PHB761"/>
      <c r="PHC761"/>
      <c r="PHD761"/>
      <c r="PHE761"/>
      <c r="PHF761"/>
      <c r="PHG761"/>
      <c r="PHH761"/>
      <c r="PHI761"/>
      <c r="PHJ761"/>
      <c r="PHK761"/>
      <c r="PHL761"/>
      <c r="PHM761"/>
      <c r="PHN761"/>
      <c r="PHO761"/>
      <c r="PHP761"/>
      <c r="PHQ761"/>
      <c r="PHR761"/>
      <c r="PHS761"/>
      <c r="PHT761"/>
      <c r="PHU761"/>
      <c r="PHV761"/>
      <c r="PHW761"/>
      <c r="PHX761"/>
      <c r="PHY761"/>
      <c r="PHZ761"/>
      <c r="PIA761"/>
      <c r="PIB761"/>
      <c r="PIC761"/>
      <c r="PID761"/>
      <c r="PIE761"/>
      <c r="PIF761"/>
      <c r="PIG761"/>
      <c r="PIH761"/>
      <c r="PII761"/>
      <c r="PIJ761"/>
      <c r="PIK761"/>
      <c r="PIL761"/>
      <c r="PIM761"/>
      <c r="PIN761"/>
      <c r="PIO761"/>
      <c r="PIP761"/>
      <c r="PIQ761"/>
      <c r="PIR761"/>
      <c r="PIS761"/>
      <c r="PIT761"/>
      <c r="PIU761"/>
      <c r="PIV761"/>
      <c r="PIW761"/>
      <c r="PIX761"/>
      <c r="PIY761"/>
      <c r="PIZ761"/>
      <c r="PJA761"/>
      <c r="PJB761"/>
      <c r="PJC761"/>
      <c r="PJD761"/>
      <c r="PJE761"/>
      <c r="PJF761"/>
      <c r="PJG761"/>
      <c r="PJH761"/>
      <c r="PJI761"/>
      <c r="PJJ761"/>
      <c r="PJK761"/>
      <c r="PJL761"/>
      <c r="PJM761"/>
      <c r="PJN761"/>
      <c r="PJO761"/>
      <c r="PJP761"/>
      <c r="PJQ761"/>
      <c r="PJR761"/>
      <c r="PJS761"/>
      <c r="PJT761"/>
      <c r="PJU761"/>
      <c r="PJV761"/>
      <c r="PJW761"/>
      <c r="PJX761"/>
      <c r="PJY761"/>
      <c r="PJZ761"/>
      <c r="PKA761"/>
      <c r="PKB761"/>
      <c r="PKC761"/>
      <c r="PKD761"/>
      <c r="PKE761"/>
      <c r="PKF761"/>
      <c r="PKG761"/>
      <c r="PKH761"/>
      <c r="PKI761"/>
      <c r="PKJ761"/>
      <c r="PKK761"/>
      <c r="PKL761"/>
      <c r="PKM761"/>
      <c r="PKN761"/>
      <c r="PKO761"/>
      <c r="PKP761"/>
      <c r="PKQ761"/>
      <c r="PKR761"/>
      <c r="PKS761"/>
      <c r="PKT761"/>
      <c r="PKU761"/>
      <c r="PKV761"/>
      <c r="PKW761"/>
      <c r="PKX761"/>
      <c r="PKY761"/>
      <c r="PKZ761"/>
      <c r="PLA761"/>
      <c r="PLB761"/>
      <c r="PLC761"/>
      <c r="PLD761"/>
      <c r="PLE761"/>
      <c r="PLF761"/>
      <c r="PLG761"/>
      <c r="PLH761"/>
      <c r="PLI761"/>
      <c r="PLJ761"/>
      <c r="PLK761"/>
      <c r="PLL761"/>
      <c r="PLM761"/>
      <c r="PLN761"/>
      <c r="PLO761"/>
      <c r="PLP761"/>
      <c r="PLQ761"/>
      <c r="PLR761"/>
      <c r="PLS761"/>
      <c r="PLT761"/>
      <c r="PLU761"/>
      <c r="PLV761"/>
      <c r="PLW761"/>
      <c r="PLX761"/>
      <c r="PLY761"/>
      <c r="PLZ761"/>
      <c r="PMA761"/>
      <c r="PMB761"/>
      <c r="PMC761"/>
      <c r="PMD761"/>
      <c r="PME761"/>
      <c r="PMF761"/>
      <c r="PMG761"/>
      <c r="PMH761"/>
      <c r="PMI761"/>
      <c r="PMJ761"/>
      <c r="PMK761"/>
      <c r="PML761"/>
      <c r="PMM761"/>
      <c r="PMN761"/>
      <c r="PMO761"/>
      <c r="PMP761"/>
      <c r="PMQ761"/>
      <c r="PMR761"/>
      <c r="PMS761"/>
      <c r="PMT761"/>
      <c r="PMU761"/>
      <c r="PMV761"/>
      <c r="PMW761"/>
      <c r="PMX761"/>
      <c r="PMY761"/>
      <c r="PMZ761"/>
      <c r="PNA761"/>
      <c r="PNB761"/>
      <c r="PNC761"/>
      <c r="PND761"/>
      <c r="PNE761"/>
      <c r="PNF761"/>
      <c r="PNG761"/>
      <c r="PNH761"/>
      <c r="PNI761"/>
      <c r="PNJ761"/>
      <c r="PNK761"/>
      <c r="PNL761"/>
      <c r="PNM761"/>
      <c r="PNN761"/>
      <c r="PNO761"/>
      <c r="PNP761"/>
      <c r="PNQ761"/>
      <c r="PNR761"/>
      <c r="PNS761"/>
      <c r="PNT761"/>
      <c r="PNU761"/>
      <c r="PNV761"/>
      <c r="PNW761"/>
      <c r="PNX761"/>
      <c r="PNY761"/>
      <c r="PNZ761"/>
      <c r="POA761"/>
      <c r="POB761"/>
      <c r="POC761"/>
      <c r="POD761"/>
      <c r="POE761"/>
      <c r="POF761"/>
      <c r="POG761"/>
      <c r="POH761"/>
      <c r="POI761"/>
      <c r="POJ761"/>
      <c r="POK761"/>
      <c r="POL761"/>
      <c r="POM761"/>
      <c r="PON761"/>
      <c r="POO761"/>
      <c r="POP761"/>
      <c r="POQ761"/>
      <c r="POR761"/>
      <c r="POS761"/>
      <c r="POT761"/>
      <c r="POU761"/>
      <c r="POV761"/>
      <c r="POW761"/>
      <c r="POX761"/>
      <c r="POY761"/>
      <c r="POZ761"/>
      <c r="PPA761"/>
      <c r="PPB761"/>
      <c r="PPC761"/>
      <c r="PPD761"/>
      <c r="PPE761"/>
      <c r="PPF761"/>
      <c r="PPG761"/>
      <c r="PPH761"/>
      <c r="PPI761"/>
      <c r="PPJ761"/>
      <c r="PPK761"/>
      <c r="PPL761"/>
      <c r="PPM761"/>
      <c r="PPN761"/>
      <c r="PPO761"/>
      <c r="PPP761"/>
      <c r="PPQ761"/>
      <c r="PPR761"/>
      <c r="PPS761"/>
      <c r="PPT761"/>
      <c r="PPU761"/>
      <c r="PPV761"/>
      <c r="PPW761"/>
      <c r="PPX761"/>
      <c r="PPY761"/>
      <c r="PPZ761"/>
      <c r="PQA761"/>
      <c r="PQB761"/>
      <c r="PQC761"/>
      <c r="PQD761"/>
      <c r="PQE761"/>
      <c r="PQF761"/>
      <c r="PQG761"/>
      <c r="PQH761"/>
      <c r="PQI761"/>
      <c r="PQJ761"/>
      <c r="PQK761"/>
      <c r="PQL761"/>
      <c r="PQM761"/>
      <c r="PQN761"/>
      <c r="PQO761"/>
      <c r="PQP761"/>
      <c r="PQQ761"/>
      <c r="PQR761"/>
      <c r="PQS761"/>
      <c r="PQT761"/>
      <c r="PQU761"/>
      <c r="PQV761"/>
      <c r="PQW761"/>
      <c r="PQX761"/>
      <c r="PQY761"/>
      <c r="PQZ761"/>
      <c r="PRA761"/>
      <c r="PRB761"/>
      <c r="PRC761"/>
      <c r="PRD761"/>
      <c r="PRE761"/>
      <c r="PRF761"/>
      <c r="PRG761"/>
      <c r="PRH761"/>
      <c r="PRI761"/>
      <c r="PRJ761"/>
      <c r="PRK761"/>
      <c r="PRL761"/>
      <c r="PRM761"/>
      <c r="PRN761"/>
      <c r="PRO761"/>
      <c r="PRP761"/>
      <c r="PRQ761"/>
      <c r="PRR761"/>
      <c r="PRS761"/>
      <c r="PRT761"/>
      <c r="PRU761"/>
      <c r="PRV761"/>
      <c r="PRW761"/>
      <c r="PRX761"/>
      <c r="PRY761"/>
      <c r="PRZ761"/>
      <c r="PSA761"/>
      <c r="PSB761"/>
      <c r="PSC761"/>
      <c r="PSD761"/>
      <c r="PSE761"/>
      <c r="PSF761"/>
      <c r="PSG761"/>
      <c r="PSH761"/>
      <c r="PSI761"/>
      <c r="PSJ761"/>
      <c r="PSK761"/>
      <c r="PSL761"/>
      <c r="PSM761"/>
      <c r="PSN761"/>
      <c r="PSO761"/>
      <c r="PSP761"/>
      <c r="PSQ761"/>
      <c r="PSR761"/>
      <c r="PSS761"/>
      <c r="PST761"/>
      <c r="PSU761"/>
      <c r="PSV761"/>
      <c r="PSW761"/>
      <c r="PSX761"/>
      <c r="PSY761"/>
      <c r="PSZ761"/>
      <c r="PTA761"/>
      <c r="PTB761"/>
      <c r="PTC761"/>
      <c r="PTD761"/>
      <c r="PTE761"/>
      <c r="PTF761"/>
      <c r="PTG761"/>
      <c r="PTH761"/>
      <c r="PTI761"/>
      <c r="PTJ761"/>
      <c r="PTK761"/>
      <c r="PTL761"/>
      <c r="PTM761"/>
      <c r="PTN761"/>
      <c r="PTO761"/>
      <c r="PTP761"/>
      <c r="PTQ761"/>
      <c r="PTR761"/>
      <c r="PTS761"/>
      <c r="PTT761"/>
      <c r="PTU761"/>
      <c r="PTV761"/>
      <c r="PTW761"/>
      <c r="PTX761"/>
      <c r="PTY761"/>
      <c r="PTZ761"/>
      <c r="PUA761"/>
      <c r="PUB761"/>
      <c r="PUC761"/>
      <c r="PUD761"/>
      <c r="PUE761"/>
      <c r="PUF761"/>
      <c r="PUG761"/>
      <c r="PUH761"/>
      <c r="PUI761"/>
      <c r="PUJ761"/>
      <c r="PUK761"/>
      <c r="PUL761"/>
      <c r="PUM761"/>
      <c r="PUN761"/>
      <c r="PUO761"/>
      <c r="PUP761"/>
      <c r="PUQ761"/>
      <c r="PUR761"/>
      <c r="PUS761"/>
      <c r="PUT761"/>
      <c r="PUU761"/>
      <c r="PUV761"/>
      <c r="PUW761"/>
      <c r="PUX761"/>
      <c r="PUY761"/>
      <c r="PUZ761"/>
      <c r="PVA761"/>
      <c r="PVB761"/>
      <c r="PVC761"/>
      <c r="PVD761"/>
      <c r="PVE761"/>
      <c r="PVF761"/>
      <c r="PVG761"/>
      <c r="PVH761"/>
      <c r="PVI761"/>
      <c r="PVJ761"/>
      <c r="PVK761"/>
      <c r="PVL761"/>
      <c r="PVM761"/>
      <c r="PVN761"/>
      <c r="PVO761"/>
      <c r="PVP761"/>
      <c r="PVQ761"/>
      <c r="PVR761"/>
      <c r="PVS761"/>
      <c r="PVT761"/>
      <c r="PVU761"/>
      <c r="PVV761"/>
      <c r="PVW761"/>
      <c r="PVX761"/>
      <c r="PVY761"/>
      <c r="PVZ761"/>
      <c r="PWA761"/>
      <c r="PWB761"/>
      <c r="PWC761"/>
      <c r="PWD761"/>
      <c r="PWE761"/>
      <c r="PWF761"/>
      <c r="PWG761"/>
      <c r="PWH761"/>
      <c r="PWI761"/>
      <c r="PWJ761"/>
      <c r="PWK761"/>
      <c r="PWL761"/>
      <c r="PWM761"/>
      <c r="PWN761"/>
      <c r="PWO761"/>
      <c r="PWP761"/>
      <c r="PWQ761"/>
      <c r="PWR761"/>
      <c r="PWS761"/>
      <c r="PWT761"/>
      <c r="PWU761"/>
      <c r="PWV761"/>
      <c r="PWW761"/>
      <c r="PWX761"/>
      <c r="PWY761"/>
      <c r="PWZ761"/>
      <c r="PXA761"/>
      <c r="PXB761"/>
      <c r="PXC761"/>
      <c r="PXD761"/>
      <c r="PXE761"/>
      <c r="PXF761"/>
      <c r="PXG761"/>
      <c r="PXH761"/>
      <c r="PXI761"/>
      <c r="PXJ761"/>
      <c r="PXK761"/>
      <c r="PXL761"/>
      <c r="PXM761"/>
      <c r="PXN761"/>
      <c r="PXO761"/>
      <c r="PXP761"/>
      <c r="PXQ761"/>
      <c r="PXR761"/>
      <c r="PXS761"/>
      <c r="PXT761"/>
      <c r="PXU761"/>
      <c r="PXV761"/>
      <c r="PXW761"/>
      <c r="PXX761"/>
      <c r="PXY761"/>
      <c r="PXZ761"/>
      <c r="PYA761"/>
      <c r="PYB761"/>
      <c r="PYC761"/>
      <c r="PYD761"/>
      <c r="PYE761"/>
      <c r="PYF761"/>
      <c r="PYG761"/>
      <c r="PYH761"/>
      <c r="PYI761"/>
      <c r="PYJ761"/>
      <c r="PYK761"/>
      <c r="PYL761"/>
      <c r="PYM761"/>
      <c r="PYN761"/>
      <c r="PYO761"/>
      <c r="PYP761"/>
      <c r="PYQ761"/>
      <c r="PYR761"/>
      <c r="PYS761"/>
      <c r="PYT761"/>
      <c r="PYU761"/>
      <c r="PYV761"/>
      <c r="PYW761"/>
      <c r="PYX761"/>
      <c r="PYY761"/>
      <c r="PYZ761"/>
      <c r="PZA761"/>
      <c r="PZB761"/>
      <c r="PZC761"/>
      <c r="PZD761"/>
      <c r="PZE761"/>
      <c r="PZF761"/>
      <c r="PZG761"/>
      <c r="PZH761"/>
      <c r="PZI761"/>
      <c r="PZJ761"/>
      <c r="PZK761"/>
      <c r="PZL761"/>
      <c r="PZM761"/>
      <c r="PZN761"/>
      <c r="PZO761"/>
      <c r="PZP761"/>
      <c r="PZQ761"/>
      <c r="PZR761"/>
      <c r="PZS761"/>
      <c r="PZT761"/>
      <c r="PZU761"/>
      <c r="PZV761"/>
      <c r="PZW761"/>
      <c r="PZX761"/>
      <c r="PZY761"/>
      <c r="PZZ761"/>
      <c r="QAA761"/>
      <c r="QAB761"/>
      <c r="QAC761"/>
      <c r="QAD761"/>
      <c r="QAE761"/>
      <c r="QAF761"/>
      <c r="QAG761"/>
      <c r="QAH761"/>
      <c r="QAI761"/>
      <c r="QAJ761"/>
      <c r="QAK761"/>
      <c r="QAL761"/>
      <c r="QAM761"/>
      <c r="QAN761"/>
      <c r="QAO761"/>
      <c r="QAP761"/>
      <c r="QAQ761"/>
      <c r="QAR761"/>
      <c r="QAS761"/>
      <c r="QAT761"/>
      <c r="QAU761"/>
      <c r="QAV761"/>
      <c r="QAW761"/>
      <c r="QAX761"/>
      <c r="QAY761"/>
      <c r="QAZ761"/>
      <c r="QBA761"/>
      <c r="QBB761"/>
      <c r="QBC761"/>
      <c r="QBD761"/>
      <c r="QBE761"/>
      <c r="QBF761"/>
      <c r="QBG761"/>
      <c r="QBH761"/>
      <c r="QBI761"/>
      <c r="QBJ761"/>
      <c r="QBK761"/>
      <c r="QBL761"/>
      <c r="QBM761"/>
      <c r="QBN761"/>
      <c r="QBO761"/>
      <c r="QBP761"/>
      <c r="QBQ761"/>
      <c r="QBR761"/>
      <c r="QBS761"/>
      <c r="QBT761"/>
      <c r="QBU761"/>
      <c r="QBV761"/>
      <c r="QBW761"/>
      <c r="QBX761"/>
      <c r="QBY761"/>
      <c r="QBZ761"/>
      <c r="QCA761"/>
      <c r="QCB761"/>
      <c r="QCC761"/>
      <c r="QCD761"/>
      <c r="QCE761"/>
      <c r="QCF761"/>
      <c r="QCG761"/>
      <c r="QCH761"/>
      <c r="QCI761"/>
      <c r="QCJ761"/>
      <c r="QCK761"/>
      <c r="QCL761"/>
      <c r="QCM761"/>
      <c r="QCN761"/>
      <c r="QCO761"/>
      <c r="QCP761"/>
      <c r="QCQ761"/>
      <c r="QCR761"/>
      <c r="QCS761"/>
      <c r="QCT761"/>
      <c r="QCU761"/>
      <c r="QCV761"/>
      <c r="QCW761"/>
      <c r="QCX761"/>
      <c r="QCY761"/>
      <c r="QCZ761"/>
      <c r="QDA761"/>
      <c r="QDB761"/>
      <c r="QDC761"/>
      <c r="QDD761"/>
      <c r="QDE761"/>
      <c r="QDF761"/>
      <c r="QDG761"/>
      <c r="QDH761"/>
      <c r="QDI761"/>
      <c r="QDJ761"/>
      <c r="QDK761"/>
      <c r="QDL761"/>
      <c r="QDM761"/>
      <c r="QDN761"/>
      <c r="QDO761"/>
      <c r="QDP761"/>
      <c r="QDQ761"/>
      <c r="QDR761"/>
      <c r="QDS761"/>
      <c r="QDT761"/>
      <c r="QDU761"/>
      <c r="QDV761"/>
      <c r="QDW761"/>
      <c r="QDX761"/>
      <c r="QDY761"/>
      <c r="QDZ761"/>
      <c r="QEA761"/>
      <c r="QEB761"/>
      <c r="QEC761"/>
      <c r="QED761"/>
      <c r="QEE761"/>
      <c r="QEF761"/>
      <c r="QEG761"/>
      <c r="QEH761"/>
      <c r="QEI761"/>
      <c r="QEJ761"/>
      <c r="QEK761"/>
      <c r="QEL761"/>
      <c r="QEM761"/>
      <c r="QEN761"/>
      <c r="QEO761"/>
      <c r="QEP761"/>
      <c r="QEQ761"/>
      <c r="QER761"/>
      <c r="QES761"/>
      <c r="QET761"/>
      <c r="QEU761"/>
      <c r="QEV761"/>
      <c r="QEW761"/>
      <c r="QEX761"/>
      <c r="QEY761"/>
      <c r="QEZ761"/>
      <c r="QFA761"/>
      <c r="QFB761"/>
      <c r="QFC761"/>
      <c r="QFD761"/>
      <c r="QFE761"/>
      <c r="QFF761"/>
      <c r="QFG761"/>
      <c r="QFH761"/>
      <c r="QFI761"/>
      <c r="QFJ761"/>
      <c r="QFK761"/>
      <c r="QFL761"/>
      <c r="QFM761"/>
      <c r="QFN761"/>
      <c r="QFO761"/>
      <c r="QFP761"/>
      <c r="QFQ761"/>
      <c r="QFR761"/>
      <c r="QFS761"/>
      <c r="QFT761"/>
      <c r="QFU761"/>
      <c r="QFV761"/>
      <c r="QFW761"/>
      <c r="QFX761"/>
      <c r="QFY761"/>
      <c r="QFZ761"/>
      <c r="QGA761"/>
      <c r="QGB761"/>
      <c r="QGC761"/>
      <c r="QGD761"/>
      <c r="QGE761"/>
      <c r="QGF761"/>
      <c r="QGG761"/>
      <c r="QGH761"/>
      <c r="QGI761"/>
      <c r="QGJ761"/>
      <c r="QGK761"/>
      <c r="QGL761"/>
      <c r="QGM761"/>
      <c r="QGN761"/>
      <c r="QGO761"/>
      <c r="QGP761"/>
      <c r="QGQ761"/>
      <c r="QGR761"/>
      <c r="QGS761"/>
      <c r="QGT761"/>
      <c r="QGU761"/>
      <c r="QGV761"/>
      <c r="QGW761"/>
      <c r="QGX761"/>
      <c r="QGY761"/>
      <c r="QGZ761"/>
      <c r="QHA761"/>
      <c r="QHB761"/>
      <c r="QHC761"/>
      <c r="QHD761"/>
      <c r="QHE761"/>
      <c r="QHF761"/>
      <c r="QHG761"/>
      <c r="QHH761"/>
      <c r="QHI761"/>
      <c r="QHJ761"/>
      <c r="QHK761"/>
      <c r="QHL761"/>
      <c r="QHM761"/>
      <c r="QHN761"/>
      <c r="QHO761"/>
      <c r="QHP761"/>
      <c r="QHQ761"/>
      <c r="QHR761"/>
      <c r="QHS761"/>
      <c r="QHT761"/>
      <c r="QHU761"/>
      <c r="QHV761"/>
      <c r="QHW761"/>
      <c r="QHX761"/>
      <c r="QHY761"/>
      <c r="QHZ761"/>
      <c r="QIA761"/>
      <c r="QIB761"/>
      <c r="QIC761"/>
      <c r="QID761"/>
      <c r="QIE761"/>
      <c r="QIF761"/>
      <c r="QIG761"/>
      <c r="QIH761"/>
      <c r="QII761"/>
      <c r="QIJ761"/>
      <c r="QIK761"/>
      <c r="QIL761"/>
      <c r="QIM761"/>
      <c r="QIN761"/>
      <c r="QIO761"/>
      <c r="QIP761"/>
      <c r="QIQ761"/>
      <c r="QIR761"/>
      <c r="QIS761"/>
      <c r="QIT761"/>
      <c r="QIU761"/>
      <c r="QIV761"/>
      <c r="QIW761"/>
      <c r="QIX761"/>
      <c r="QIY761"/>
      <c r="QIZ761"/>
      <c r="QJA761"/>
      <c r="QJB761"/>
      <c r="QJC761"/>
      <c r="QJD761"/>
      <c r="QJE761"/>
      <c r="QJF761"/>
      <c r="QJG761"/>
      <c r="QJH761"/>
      <c r="QJI761"/>
      <c r="QJJ761"/>
      <c r="QJK761"/>
      <c r="QJL761"/>
      <c r="QJM761"/>
      <c r="QJN761"/>
      <c r="QJO761"/>
      <c r="QJP761"/>
      <c r="QJQ761"/>
      <c r="QJR761"/>
      <c r="QJS761"/>
      <c r="QJT761"/>
      <c r="QJU761"/>
      <c r="QJV761"/>
      <c r="QJW761"/>
      <c r="QJX761"/>
      <c r="QJY761"/>
      <c r="QJZ761"/>
      <c r="QKA761"/>
      <c r="QKB761"/>
      <c r="QKC761"/>
      <c r="QKD761"/>
      <c r="QKE761"/>
      <c r="QKF761"/>
      <c r="QKG761"/>
      <c r="QKH761"/>
      <c r="QKI761"/>
      <c r="QKJ761"/>
      <c r="QKK761"/>
      <c r="QKL761"/>
      <c r="QKM761"/>
      <c r="QKN761"/>
      <c r="QKO761"/>
      <c r="QKP761"/>
      <c r="QKQ761"/>
      <c r="QKR761"/>
      <c r="QKS761"/>
      <c r="QKT761"/>
      <c r="QKU761"/>
      <c r="QKV761"/>
      <c r="QKW761"/>
      <c r="QKX761"/>
      <c r="QKY761"/>
      <c r="QKZ761"/>
      <c r="QLA761"/>
      <c r="QLB761"/>
      <c r="QLC761"/>
      <c r="QLD761"/>
      <c r="QLE761"/>
      <c r="QLF761"/>
      <c r="QLG761"/>
      <c r="QLH761"/>
      <c r="QLI761"/>
      <c r="QLJ761"/>
      <c r="QLK761"/>
      <c r="QLL761"/>
      <c r="QLM761"/>
      <c r="QLN761"/>
      <c r="QLO761"/>
      <c r="QLP761"/>
      <c r="QLQ761"/>
      <c r="QLR761"/>
      <c r="QLS761"/>
      <c r="QLT761"/>
      <c r="QLU761"/>
      <c r="QLV761"/>
      <c r="QLW761"/>
      <c r="QLX761"/>
      <c r="QLY761"/>
      <c r="QLZ761"/>
      <c r="QMA761"/>
      <c r="QMB761"/>
      <c r="QMC761"/>
      <c r="QMD761"/>
      <c r="QME761"/>
      <c r="QMF761"/>
      <c r="QMG761"/>
      <c r="QMH761"/>
      <c r="QMI761"/>
      <c r="QMJ761"/>
      <c r="QMK761"/>
      <c r="QML761"/>
      <c r="QMM761"/>
      <c r="QMN761"/>
      <c r="QMO761"/>
      <c r="QMP761"/>
      <c r="QMQ761"/>
      <c r="QMR761"/>
      <c r="QMS761"/>
      <c r="QMT761"/>
      <c r="QMU761"/>
      <c r="QMV761"/>
      <c r="QMW761"/>
      <c r="QMX761"/>
      <c r="QMY761"/>
      <c r="QMZ761"/>
      <c r="QNA761"/>
      <c r="QNB761"/>
      <c r="QNC761"/>
      <c r="QND761"/>
      <c r="QNE761"/>
      <c r="QNF761"/>
      <c r="QNG761"/>
      <c r="QNH761"/>
      <c r="QNI761"/>
      <c r="QNJ761"/>
      <c r="QNK761"/>
      <c r="QNL761"/>
      <c r="QNM761"/>
      <c r="QNN761"/>
      <c r="QNO761"/>
      <c r="QNP761"/>
      <c r="QNQ761"/>
      <c r="QNR761"/>
      <c r="QNS761"/>
      <c r="QNT761"/>
      <c r="QNU761"/>
      <c r="QNV761"/>
      <c r="QNW761"/>
      <c r="QNX761"/>
      <c r="QNY761"/>
      <c r="QNZ761"/>
      <c r="QOA761"/>
      <c r="QOB761"/>
      <c r="QOC761"/>
      <c r="QOD761"/>
      <c r="QOE761"/>
      <c r="QOF761"/>
      <c r="QOG761"/>
      <c r="QOH761"/>
      <c r="QOI761"/>
      <c r="QOJ761"/>
      <c r="QOK761"/>
      <c r="QOL761"/>
      <c r="QOM761"/>
      <c r="QON761"/>
      <c r="QOO761"/>
      <c r="QOP761"/>
      <c r="QOQ761"/>
      <c r="QOR761"/>
      <c r="QOS761"/>
      <c r="QOT761"/>
      <c r="QOU761"/>
      <c r="QOV761"/>
      <c r="QOW761"/>
      <c r="QOX761"/>
      <c r="QOY761"/>
      <c r="QOZ761"/>
      <c r="QPA761"/>
      <c r="QPB761"/>
      <c r="QPC761"/>
      <c r="QPD761"/>
      <c r="QPE761"/>
      <c r="QPF761"/>
      <c r="QPG761"/>
      <c r="QPH761"/>
      <c r="QPI761"/>
      <c r="QPJ761"/>
      <c r="QPK761"/>
      <c r="QPL761"/>
      <c r="QPM761"/>
      <c r="QPN761"/>
      <c r="QPO761"/>
      <c r="QPP761"/>
      <c r="QPQ761"/>
      <c r="QPR761"/>
      <c r="QPS761"/>
      <c r="QPT761"/>
      <c r="QPU761"/>
      <c r="QPV761"/>
      <c r="QPW761"/>
      <c r="QPX761"/>
      <c r="QPY761"/>
      <c r="QPZ761"/>
      <c r="QQA761"/>
      <c r="QQB761"/>
      <c r="QQC761"/>
      <c r="QQD761"/>
      <c r="QQE761"/>
      <c r="QQF761"/>
      <c r="QQG761"/>
      <c r="QQH761"/>
      <c r="QQI761"/>
      <c r="QQJ761"/>
      <c r="QQK761"/>
      <c r="QQL761"/>
      <c r="QQM761"/>
      <c r="QQN761"/>
      <c r="QQO761"/>
      <c r="QQP761"/>
      <c r="QQQ761"/>
      <c r="QQR761"/>
      <c r="QQS761"/>
      <c r="QQT761"/>
      <c r="QQU761"/>
      <c r="QQV761"/>
      <c r="QQW761"/>
      <c r="QQX761"/>
      <c r="QQY761"/>
      <c r="QQZ761"/>
      <c r="QRA761"/>
      <c r="QRB761"/>
      <c r="QRC761"/>
      <c r="QRD761"/>
      <c r="QRE761"/>
      <c r="QRF761"/>
      <c r="QRG761"/>
      <c r="QRH761"/>
      <c r="QRI761"/>
      <c r="QRJ761"/>
      <c r="QRK761"/>
      <c r="QRL761"/>
      <c r="QRM761"/>
      <c r="QRN761"/>
      <c r="QRO761"/>
      <c r="QRP761"/>
      <c r="QRQ761"/>
      <c r="QRR761"/>
      <c r="QRS761"/>
      <c r="QRT761"/>
      <c r="QRU761"/>
      <c r="QRV761"/>
      <c r="QRW761"/>
      <c r="QRX761"/>
      <c r="QRY761"/>
      <c r="QRZ761"/>
      <c r="QSA761"/>
      <c r="QSB761"/>
      <c r="QSC761"/>
      <c r="QSD761"/>
      <c r="QSE761"/>
      <c r="QSF761"/>
      <c r="QSG761"/>
      <c r="QSH761"/>
      <c r="QSI761"/>
      <c r="QSJ761"/>
      <c r="QSK761"/>
      <c r="QSL761"/>
      <c r="QSM761"/>
      <c r="QSN761"/>
      <c r="QSO761"/>
      <c r="QSP761"/>
      <c r="QSQ761"/>
      <c r="QSR761"/>
      <c r="QSS761"/>
      <c r="QST761"/>
      <c r="QSU761"/>
      <c r="QSV761"/>
      <c r="QSW761"/>
      <c r="QSX761"/>
      <c r="QSY761"/>
      <c r="QSZ761"/>
      <c r="QTA761"/>
      <c r="QTB761"/>
      <c r="QTC761"/>
      <c r="QTD761"/>
      <c r="QTE761"/>
      <c r="QTF761"/>
      <c r="QTG761"/>
      <c r="QTH761"/>
      <c r="QTI761"/>
      <c r="QTJ761"/>
      <c r="QTK761"/>
      <c r="QTL761"/>
      <c r="QTM761"/>
      <c r="QTN761"/>
      <c r="QTO761"/>
      <c r="QTP761"/>
      <c r="QTQ761"/>
      <c r="QTR761"/>
      <c r="QTS761"/>
      <c r="QTT761"/>
      <c r="QTU761"/>
      <c r="QTV761"/>
      <c r="QTW761"/>
      <c r="QTX761"/>
      <c r="QTY761"/>
      <c r="QTZ761"/>
      <c r="QUA761"/>
      <c r="QUB761"/>
      <c r="QUC761"/>
      <c r="QUD761"/>
      <c r="QUE761"/>
      <c r="QUF761"/>
      <c r="QUG761"/>
      <c r="QUH761"/>
      <c r="QUI761"/>
      <c r="QUJ761"/>
      <c r="QUK761"/>
      <c r="QUL761"/>
      <c r="QUM761"/>
      <c r="QUN761"/>
      <c r="QUO761"/>
      <c r="QUP761"/>
      <c r="QUQ761"/>
      <c r="QUR761"/>
      <c r="QUS761"/>
      <c r="QUT761"/>
      <c r="QUU761"/>
      <c r="QUV761"/>
      <c r="QUW761"/>
      <c r="QUX761"/>
      <c r="QUY761"/>
      <c r="QUZ761"/>
      <c r="QVA761"/>
      <c r="QVB761"/>
      <c r="QVC761"/>
      <c r="QVD761"/>
      <c r="QVE761"/>
      <c r="QVF761"/>
      <c r="QVG761"/>
      <c r="QVH761"/>
      <c r="QVI761"/>
      <c r="QVJ761"/>
      <c r="QVK761"/>
      <c r="QVL761"/>
      <c r="QVM761"/>
      <c r="QVN761"/>
      <c r="QVO761"/>
      <c r="QVP761"/>
      <c r="QVQ761"/>
      <c r="QVR761"/>
      <c r="QVS761"/>
      <c r="QVT761"/>
      <c r="QVU761"/>
      <c r="QVV761"/>
      <c r="QVW761"/>
      <c r="QVX761"/>
      <c r="QVY761"/>
      <c r="QVZ761"/>
      <c r="QWA761"/>
      <c r="QWB761"/>
      <c r="QWC761"/>
      <c r="QWD761"/>
      <c r="QWE761"/>
      <c r="QWF761"/>
      <c r="QWG761"/>
      <c r="QWH761"/>
      <c r="QWI761"/>
      <c r="QWJ761"/>
      <c r="QWK761"/>
      <c r="QWL761"/>
      <c r="QWM761"/>
      <c r="QWN761"/>
      <c r="QWO761"/>
      <c r="QWP761"/>
      <c r="QWQ761"/>
      <c r="QWR761"/>
      <c r="QWS761"/>
      <c r="QWT761"/>
      <c r="QWU761"/>
      <c r="QWV761"/>
      <c r="QWW761"/>
      <c r="QWX761"/>
      <c r="QWY761"/>
      <c r="QWZ761"/>
      <c r="QXA761"/>
      <c r="QXB761"/>
      <c r="QXC761"/>
      <c r="QXD761"/>
      <c r="QXE761"/>
      <c r="QXF761"/>
      <c r="QXG761"/>
      <c r="QXH761"/>
      <c r="QXI761"/>
      <c r="QXJ761"/>
      <c r="QXK761"/>
      <c r="QXL761"/>
      <c r="QXM761"/>
      <c r="QXN761"/>
      <c r="QXO761"/>
      <c r="QXP761"/>
      <c r="QXQ761"/>
      <c r="QXR761"/>
      <c r="QXS761"/>
      <c r="QXT761"/>
      <c r="QXU761"/>
      <c r="QXV761"/>
      <c r="QXW761"/>
      <c r="QXX761"/>
      <c r="QXY761"/>
      <c r="QXZ761"/>
      <c r="QYA761"/>
      <c r="QYB761"/>
      <c r="QYC761"/>
      <c r="QYD761"/>
      <c r="QYE761"/>
      <c r="QYF761"/>
      <c r="QYG761"/>
      <c r="QYH761"/>
      <c r="QYI761"/>
      <c r="QYJ761"/>
      <c r="QYK761"/>
      <c r="QYL761"/>
      <c r="QYM761"/>
      <c r="QYN761"/>
      <c r="QYO761"/>
      <c r="QYP761"/>
      <c r="QYQ761"/>
      <c r="QYR761"/>
      <c r="QYS761"/>
      <c r="QYT761"/>
      <c r="QYU761"/>
      <c r="QYV761"/>
      <c r="QYW761"/>
      <c r="QYX761"/>
      <c r="QYY761"/>
      <c r="QYZ761"/>
      <c r="QZA761"/>
      <c r="QZB761"/>
      <c r="QZC761"/>
      <c r="QZD761"/>
      <c r="QZE761"/>
      <c r="QZF761"/>
      <c r="QZG761"/>
      <c r="QZH761"/>
      <c r="QZI761"/>
      <c r="QZJ761"/>
      <c r="QZK761"/>
      <c r="QZL761"/>
      <c r="QZM761"/>
      <c r="QZN761"/>
      <c r="QZO761"/>
      <c r="QZP761"/>
      <c r="QZQ761"/>
      <c r="QZR761"/>
      <c r="QZS761"/>
      <c r="QZT761"/>
      <c r="QZU761"/>
      <c r="QZV761"/>
      <c r="QZW761"/>
      <c r="QZX761"/>
      <c r="QZY761"/>
      <c r="QZZ761"/>
      <c r="RAA761"/>
      <c r="RAB761"/>
      <c r="RAC761"/>
      <c r="RAD761"/>
      <c r="RAE761"/>
      <c r="RAF761"/>
      <c r="RAG761"/>
      <c r="RAH761"/>
      <c r="RAI761"/>
      <c r="RAJ761"/>
      <c r="RAK761"/>
      <c r="RAL761"/>
      <c r="RAM761"/>
      <c r="RAN761"/>
      <c r="RAO761"/>
      <c r="RAP761"/>
      <c r="RAQ761"/>
      <c r="RAR761"/>
      <c r="RAS761"/>
      <c r="RAT761"/>
      <c r="RAU761"/>
      <c r="RAV761"/>
      <c r="RAW761"/>
      <c r="RAX761"/>
      <c r="RAY761"/>
      <c r="RAZ761"/>
      <c r="RBA761"/>
      <c r="RBB761"/>
      <c r="RBC761"/>
      <c r="RBD761"/>
      <c r="RBE761"/>
      <c r="RBF761"/>
      <c r="RBG761"/>
      <c r="RBH761"/>
      <c r="RBI761"/>
      <c r="RBJ761"/>
      <c r="RBK761"/>
      <c r="RBL761"/>
      <c r="RBM761"/>
      <c r="RBN761"/>
      <c r="RBO761"/>
      <c r="RBP761"/>
      <c r="RBQ761"/>
      <c r="RBR761"/>
      <c r="RBS761"/>
      <c r="RBT761"/>
      <c r="RBU761"/>
      <c r="RBV761"/>
      <c r="RBW761"/>
      <c r="RBX761"/>
      <c r="RBY761"/>
      <c r="RBZ761"/>
      <c r="RCA761"/>
      <c r="RCB761"/>
      <c r="RCC761"/>
      <c r="RCD761"/>
      <c r="RCE761"/>
      <c r="RCF761"/>
      <c r="RCG761"/>
      <c r="RCH761"/>
      <c r="RCI761"/>
      <c r="RCJ761"/>
      <c r="RCK761"/>
      <c r="RCL761"/>
      <c r="RCM761"/>
      <c r="RCN761"/>
      <c r="RCO761"/>
      <c r="RCP761"/>
      <c r="RCQ761"/>
      <c r="RCR761"/>
      <c r="RCS761"/>
      <c r="RCT761"/>
      <c r="RCU761"/>
      <c r="RCV761"/>
      <c r="RCW761"/>
      <c r="RCX761"/>
      <c r="RCY761"/>
      <c r="RCZ761"/>
      <c r="RDA761"/>
      <c r="RDB761"/>
      <c r="RDC761"/>
      <c r="RDD761"/>
      <c r="RDE761"/>
      <c r="RDF761"/>
      <c r="RDG761"/>
      <c r="RDH761"/>
      <c r="RDI761"/>
      <c r="RDJ761"/>
      <c r="RDK761"/>
      <c r="RDL761"/>
      <c r="RDM761"/>
      <c r="RDN761"/>
      <c r="RDO761"/>
      <c r="RDP761"/>
      <c r="RDQ761"/>
      <c r="RDR761"/>
      <c r="RDS761"/>
      <c r="RDT761"/>
      <c r="RDU761"/>
      <c r="RDV761"/>
      <c r="RDW761"/>
      <c r="RDX761"/>
      <c r="RDY761"/>
      <c r="RDZ761"/>
      <c r="REA761"/>
      <c r="REB761"/>
      <c r="REC761"/>
      <c r="RED761"/>
      <c r="REE761"/>
      <c r="REF761"/>
      <c r="REG761"/>
      <c r="REH761"/>
      <c r="REI761"/>
      <c r="REJ761"/>
      <c r="REK761"/>
      <c r="REL761"/>
      <c r="REM761"/>
      <c r="REN761"/>
      <c r="REO761"/>
      <c r="REP761"/>
      <c r="REQ761"/>
      <c r="RER761"/>
      <c r="RES761"/>
      <c r="RET761"/>
      <c r="REU761"/>
      <c r="REV761"/>
      <c r="REW761"/>
      <c r="REX761"/>
      <c r="REY761"/>
      <c r="REZ761"/>
      <c r="RFA761"/>
      <c r="RFB761"/>
      <c r="RFC761"/>
      <c r="RFD761"/>
      <c r="RFE761"/>
      <c r="RFF761"/>
      <c r="RFG761"/>
      <c r="RFH761"/>
      <c r="RFI761"/>
      <c r="RFJ761"/>
      <c r="RFK761"/>
      <c r="RFL761"/>
      <c r="RFM761"/>
      <c r="RFN761"/>
      <c r="RFO761"/>
      <c r="RFP761"/>
      <c r="RFQ761"/>
      <c r="RFR761"/>
      <c r="RFS761"/>
      <c r="RFT761"/>
      <c r="RFU761"/>
      <c r="RFV761"/>
      <c r="RFW761"/>
      <c r="RFX761"/>
      <c r="RFY761"/>
      <c r="RFZ761"/>
      <c r="RGA761"/>
      <c r="RGB761"/>
      <c r="RGC761"/>
      <c r="RGD761"/>
      <c r="RGE761"/>
      <c r="RGF761"/>
      <c r="RGG761"/>
      <c r="RGH761"/>
      <c r="RGI761"/>
      <c r="RGJ761"/>
      <c r="RGK761"/>
      <c r="RGL761"/>
      <c r="RGM761"/>
      <c r="RGN761"/>
      <c r="RGO761"/>
      <c r="RGP761"/>
      <c r="RGQ761"/>
      <c r="RGR761"/>
      <c r="RGS761"/>
      <c r="RGT761"/>
      <c r="RGU761"/>
      <c r="RGV761"/>
      <c r="RGW761"/>
      <c r="RGX761"/>
      <c r="RGY761"/>
      <c r="RGZ761"/>
      <c r="RHA761"/>
      <c r="RHB761"/>
      <c r="RHC761"/>
      <c r="RHD761"/>
      <c r="RHE761"/>
      <c r="RHF761"/>
      <c r="RHG761"/>
      <c r="RHH761"/>
      <c r="RHI761"/>
      <c r="RHJ761"/>
      <c r="RHK761"/>
      <c r="RHL761"/>
      <c r="RHM761"/>
      <c r="RHN761"/>
      <c r="RHO761"/>
      <c r="RHP761"/>
      <c r="RHQ761"/>
      <c r="RHR761"/>
      <c r="RHS761"/>
      <c r="RHT761"/>
      <c r="RHU761"/>
      <c r="RHV761"/>
      <c r="RHW761"/>
      <c r="RHX761"/>
      <c r="RHY761"/>
      <c r="RHZ761"/>
      <c r="RIA761"/>
      <c r="RIB761"/>
      <c r="RIC761"/>
      <c r="RID761"/>
      <c r="RIE761"/>
      <c r="RIF761"/>
      <c r="RIG761"/>
      <c r="RIH761"/>
      <c r="RII761"/>
      <c r="RIJ761"/>
      <c r="RIK761"/>
      <c r="RIL761"/>
      <c r="RIM761"/>
      <c r="RIN761"/>
      <c r="RIO761"/>
      <c r="RIP761"/>
      <c r="RIQ761"/>
      <c r="RIR761"/>
      <c r="RIS761"/>
      <c r="RIT761"/>
      <c r="RIU761"/>
      <c r="RIV761"/>
      <c r="RIW761"/>
      <c r="RIX761"/>
      <c r="RIY761"/>
      <c r="RIZ761"/>
      <c r="RJA761"/>
      <c r="RJB761"/>
      <c r="RJC761"/>
      <c r="RJD761"/>
      <c r="RJE761"/>
      <c r="RJF761"/>
      <c r="RJG761"/>
      <c r="RJH761"/>
      <c r="RJI761"/>
      <c r="RJJ761"/>
      <c r="RJK761"/>
      <c r="RJL761"/>
      <c r="RJM761"/>
      <c r="RJN761"/>
      <c r="RJO761"/>
      <c r="RJP761"/>
      <c r="RJQ761"/>
      <c r="RJR761"/>
      <c r="RJS761"/>
      <c r="RJT761"/>
      <c r="RJU761"/>
      <c r="RJV761"/>
      <c r="RJW761"/>
      <c r="RJX761"/>
      <c r="RJY761"/>
      <c r="RJZ761"/>
      <c r="RKA761"/>
      <c r="RKB761"/>
      <c r="RKC761"/>
      <c r="RKD761"/>
      <c r="RKE761"/>
      <c r="RKF761"/>
      <c r="RKG761"/>
      <c r="RKH761"/>
      <c r="RKI761"/>
      <c r="RKJ761"/>
      <c r="RKK761"/>
      <c r="RKL761"/>
      <c r="RKM761"/>
      <c r="RKN761"/>
      <c r="RKO761"/>
      <c r="RKP761"/>
      <c r="RKQ761"/>
      <c r="RKR761"/>
      <c r="RKS761"/>
      <c r="RKT761"/>
      <c r="RKU761"/>
      <c r="RKV761"/>
      <c r="RKW761"/>
      <c r="RKX761"/>
      <c r="RKY761"/>
      <c r="RKZ761"/>
      <c r="RLA761"/>
      <c r="RLB761"/>
      <c r="RLC761"/>
      <c r="RLD761"/>
      <c r="RLE761"/>
      <c r="RLF761"/>
      <c r="RLG761"/>
      <c r="RLH761"/>
      <c r="RLI761"/>
      <c r="RLJ761"/>
      <c r="RLK761"/>
      <c r="RLL761"/>
      <c r="RLM761"/>
      <c r="RLN761"/>
      <c r="RLO761"/>
      <c r="RLP761"/>
      <c r="RLQ761"/>
      <c r="RLR761"/>
      <c r="RLS761"/>
      <c r="RLT761"/>
      <c r="RLU761"/>
      <c r="RLV761"/>
      <c r="RLW761"/>
      <c r="RLX761"/>
      <c r="RLY761"/>
      <c r="RLZ761"/>
      <c r="RMA761"/>
      <c r="RMB761"/>
      <c r="RMC761"/>
      <c r="RMD761"/>
      <c r="RME761"/>
      <c r="RMF761"/>
      <c r="RMG761"/>
      <c r="RMH761"/>
      <c r="RMI761"/>
      <c r="RMJ761"/>
      <c r="RMK761"/>
      <c r="RML761"/>
      <c r="RMM761"/>
      <c r="RMN761"/>
      <c r="RMO761"/>
      <c r="RMP761"/>
      <c r="RMQ761"/>
      <c r="RMR761"/>
      <c r="RMS761"/>
      <c r="RMT761"/>
      <c r="RMU761"/>
      <c r="RMV761"/>
      <c r="RMW761"/>
      <c r="RMX761"/>
      <c r="RMY761"/>
      <c r="RMZ761"/>
      <c r="RNA761"/>
      <c r="RNB761"/>
      <c r="RNC761"/>
      <c r="RND761"/>
      <c r="RNE761"/>
      <c r="RNF761"/>
      <c r="RNG761"/>
      <c r="RNH761"/>
      <c r="RNI761"/>
      <c r="RNJ761"/>
      <c r="RNK761"/>
      <c r="RNL761"/>
      <c r="RNM761"/>
      <c r="RNN761"/>
      <c r="RNO761"/>
      <c r="RNP761"/>
      <c r="RNQ761"/>
      <c r="RNR761"/>
      <c r="RNS761"/>
      <c r="RNT761"/>
      <c r="RNU761"/>
      <c r="RNV761"/>
      <c r="RNW761"/>
      <c r="RNX761"/>
      <c r="RNY761"/>
      <c r="RNZ761"/>
      <c r="ROA761"/>
      <c r="ROB761"/>
      <c r="ROC761"/>
      <c r="ROD761"/>
      <c r="ROE761"/>
      <c r="ROF761"/>
      <c r="ROG761"/>
      <c r="ROH761"/>
      <c r="ROI761"/>
      <c r="ROJ761"/>
      <c r="ROK761"/>
      <c r="ROL761"/>
      <c r="ROM761"/>
      <c r="RON761"/>
      <c r="ROO761"/>
      <c r="ROP761"/>
      <c r="ROQ761"/>
      <c r="ROR761"/>
      <c r="ROS761"/>
      <c r="ROT761"/>
      <c r="ROU761"/>
      <c r="ROV761"/>
      <c r="ROW761"/>
      <c r="ROX761"/>
      <c r="ROY761"/>
      <c r="ROZ761"/>
      <c r="RPA761"/>
      <c r="RPB761"/>
      <c r="RPC761"/>
      <c r="RPD761"/>
      <c r="RPE761"/>
      <c r="RPF761"/>
      <c r="RPG761"/>
      <c r="RPH761"/>
      <c r="RPI761"/>
      <c r="RPJ761"/>
      <c r="RPK761"/>
      <c r="RPL761"/>
      <c r="RPM761"/>
      <c r="RPN761"/>
      <c r="RPO761"/>
      <c r="RPP761"/>
      <c r="RPQ761"/>
      <c r="RPR761"/>
      <c r="RPS761"/>
      <c r="RPT761"/>
      <c r="RPU761"/>
      <c r="RPV761"/>
      <c r="RPW761"/>
      <c r="RPX761"/>
      <c r="RPY761"/>
      <c r="RPZ761"/>
      <c r="RQA761"/>
      <c r="RQB761"/>
      <c r="RQC761"/>
      <c r="RQD761"/>
      <c r="RQE761"/>
      <c r="RQF761"/>
      <c r="RQG761"/>
      <c r="RQH761"/>
      <c r="RQI761"/>
      <c r="RQJ761"/>
      <c r="RQK761"/>
      <c r="RQL761"/>
      <c r="RQM761"/>
      <c r="RQN761"/>
      <c r="RQO761"/>
      <c r="RQP761"/>
      <c r="RQQ761"/>
      <c r="RQR761"/>
      <c r="RQS761"/>
      <c r="RQT761"/>
      <c r="RQU761"/>
      <c r="RQV761"/>
      <c r="RQW761"/>
      <c r="RQX761"/>
      <c r="RQY761"/>
      <c r="RQZ761"/>
      <c r="RRA761"/>
      <c r="RRB761"/>
      <c r="RRC761"/>
      <c r="RRD761"/>
      <c r="RRE761"/>
      <c r="RRF761"/>
      <c r="RRG761"/>
      <c r="RRH761"/>
      <c r="RRI761"/>
      <c r="RRJ761"/>
      <c r="RRK761"/>
      <c r="RRL761"/>
      <c r="RRM761"/>
      <c r="RRN761"/>
      <c r="RRO761"/>
      <c r="RRP761"/>
      <c r="RRQ761"/>
      <c r="RRR761"/>
      <c r="RRS761"/>
      <c r="RRT761"/>
      <c r="RRU761"/>
      <c r="RRV761"/>
      <c r="RRW761"/>
      <c r="RRX761"/>
      <c r="RRY761"/>
      <c r="RRZ761"/>
      <c r="RSA761"/>
      <c r="RSB761"/>
      <c r="RSC761"/>
      <c r="RSD761"/>
      <c r="RSE761"/>
      <c r="RSF761"/>
      <c r="RSG761"/>
      <c r="RSH761"/>
      <c r="RSI761"/>
      <c r="RSJ761"/>
      <c r="RSK761"/>
      <c r="RSL761"/>
      <c r="RSM761"/>
      <c r="RSN761"/>
      <c r="RSO761"/>
      <c r="RSP761"/>
      <c r="RSQ761"/>
      <c r="RSR761"/>
      <c r="RSS761"/>
      <c r="RST761"/>
      <c r="RSU761"/>
      <c r="RSV761"/>
      <c r="RSW761"/>
      <c r="RSX761"/>
      <c r="RSY761"/>
      <c r="RSZ761"/>
      <c r="RTA761"/>
      <c r="RTB761"/>
      <c r="RTC761"/>
      <c r="RTD761"/>
      <c r="RTE761"/>
      <c r="RTF761"/>
      <c r="RTG761"/>
      <c r="RTH761"/>
      <c r="RTI761"/>
      <c r="RTJ761"/>
      <c r="RTK761"/>
      <c r="RTL761"/>
      <c r="RTM761"/>
      <c r="RTN761"/>
      <c r="RTO761"/>
      <c r="RTP761"/>
      <c r="RTQ761"/>
      <c r="RTR761"/>
      <c r="RTS761"/>
      <c r="RTT761"/>
      <c r="RTU761"/>
      <c r="RTV761"/>
      <c r="RTW761"/>
      <c r="RTX761"/>
      <c r="RTY761"/>
      <c r="RTZ761"/>
      <c r="RUA761"/>
      <c r="RUB761"/>
      <c r="RUC761"/>
      <c r="RUD761"/>
      <c r="RUE761"/>
      <c r="RUF761"/>
      <c r="RUG761"/>
      <c r="RUH761"/>
      <c r="RUI761"/>
      <c r="RUJ761"/>
      <c r="RUK761"/>
      <c r="RUL761"/>
      <c r="RUM761"/>
      <c r="RUN761"/>
      <c r="RUO761"/>
      <c r="RUP761"/>
      <c r="RUQ761"/>
      <c r="RUR761"/>
      <c r="RUS761"/>
      <c r="RUT761"/>
      <c r="RUU761"/>
      <c r="RUV761"/>
      <c r="RUW761"/>
      <c r="RUX761"/>
      <c r="RUY761"/>
      <c r="RUZ761"/>
      <c r="RVA761"/>
      <c r="RVB761"/>
      <c r="RVC761"/>
      <c r="RVD761"/>
      <c r="RVE761"/>
      <c r="RVF761"/>
      <c r="RVG761"/>
      <c r="RVH761"/>
      <c r="RVI761"/>
      <c r="RVJ761"/>
      <c r="RVK761"/>
      <c r="RVL761"/>
      <c r="RVM761"/>
      <c r="RVN761"/>
      <c r="RVO761"/>
      <c r="RVP761"/>
      <c r="RVQ761"/>
      <c r="RVR761"/>
      <c r="RVS761"/>
      <c r="RVT761"/>
      <c r="RVU761"/>
      <c r="RVV761"/>
      <c r="RVW761"/>
      <c r="RVX761"/>
      <c r="RVY761"/>
      <c r="RVZ761"/>
      <c r="RWA761"/>
      <c r="RWB761"/>
      <c r="RWC761"/>
      <c r="RWD761"/>
      <c r="RWE761"/>
      <c r="RWF761"/>
      <c r="RWG761"/>
      <c r="RWH761"/>
      <c r="RWI761"/>
      <c r="RWJ761"/>
      <c r="RWK761"/>
      <c r="RWL761"/>
      <c r="RWM761"/>
      <c r="RWN761"/>
      <c r="RWO761"/>
      <c r="RWP761"/>
      <c r="RWQ761"/>
      <c r="RWR761"/>
      <c r="RWS761"/>
      <c r="RWT761"/>
      <c r="RWU761"/>
      <c r="RWV761"/>
      <c r="RWW761"/>
      <c r="RWX761"/>
      <c r="RWY761"/>
      <c r="RWZ761"/>
      <c r="RXA761"/>
      <c r="RXB761"/>
      <c r="RXC761"/>
      <c r="RXD761"/>
      <c r="RXE761"/>
      <c r="RXF761"/>
      <c r="RXG761"/>
      <c r="RXH761"/>
      <c r="RXI761"/>
      <c r="RXJ761"/>
      <c r="RXK761"/>
      <c r="RXL761"/>
      <c r="RXM761"/>
      <c r="RXN761"/>
      <c r="RXO761"/>
      <c r="RXP761"/>
      <c r="RXQ761"/>
      <c r="RXR761"/>
      <c r="RXS761"/>
      <c r="RXT761"/>
      <c r="RXU761"/>
      <c r="RXV761"/>
      <c r="RXW761"/>
      <c r="RXX761"/>
      <c r="RXY761"/>
      <c r="RXZ761"/>
      <c r="RYA761"/>
      <c r="RYB761"/>
      <c r="RYC761"/>
      <c r="RYD761"/>
      <c r="RYE761"/>
      <c r="RYF761"/>
      <c r="RYG761"/>
      <c r="RYH761"/>
      <c r="RYI761"/>
      <c r="RYJ761"/>
      <c r="RYK761"/>
      <c r="RYL761"/>
      <c r="RYM761"/>
      <c r="RYN761"/>
      <c r="RYO761"/>
      <c r="RYP761"/>
      <c r="RYQ761"/>
      <c r="RYR761"/>
      <c r="RYS761"/>
      <c r="RYT761"/>
      <c r="RYU761"/>
      <c r="RYV761"/>
      <c r="RYW761"/>
      <c r="RYX761"/>
      <c r="RYY761"/>
      <c r="RYZ761"/>
      <c r="RZA761"/>
      <c r="RZB761"/>
      <c r="RZC761"/>
      <c r="RZD761"/>
      <c r="RZE761"/>
      <c r="RZF761"/>
      <c r="RZG761"/>
      <c r="RZH761"/>
      <c r="RZI761"/>
      <c r="RZJ761"/>
      <c r="RZK761"/>
      <c r="RZL761"/>
      <c r="RZM761"/>
      <c r="RZN761"/>
      <c r="RZO761"/>
      <c r="RZP761"/>
      <c r="RZQ761"/>
      <c r="RZR761"/>
      <c r="RZS761"/>
      <c r="RZT761"/>
      <c r="RZU761"/>
      <c r="RZV761"/>
      <c r="RZW761"/>
      <c r="RZX761"/>
      <c r="RZY761"/>
      <c r="RZZ761"/>
      <c r="SAA761"/>
      <c r="SAB761"/>
      <c r="SAC761"/>
      <c r="SAD761"/>
      <c r="SAE761"/>
      <c r="SAF761"/>
      <c r="SAG761"/>
      <c r="SAH761"/>
      <c r="SAI761"/>
      <c r="SAJ761"/>
      <c r="SAK761"/>
      <c r="SAL761"/>
      <c r="SAM761"/>
      <c r="SAN761"/>
      <c r="SAO761"/>
      <c r="SAP761"/>
      <c r="SAQ761"/>
      <c r="SAR761"/>
      <c r="SAS761"/>
      <c r="SAT761"/>
      <c r="SAU761"/>
      <c r="SAV761"/>
      <c r="SAW761"/>
      <c r="SAX761"/>
      <c r="SAY761"/>
      <c r="SAZ761"/>
      <c r="SBA761"/>
      <c r="SBB761"/>
      <c r="SBC761"/>
      <c r="SBD761"/>
      <c r="SBE761"/>
      <c r="SBF761"/>
      <c r="SBG761"/>
      <c r="SBH761"/>
      <c r="SBI761"/>
      <c r="SBJ761"/>
      <c r="SBK761"/>
      <c r="SBL761"/>
      <c r="SBM761"/>
      <c r="SBN761"/>
      <c r="SBO761"/>
      <c r="SBP761"/>
      <c r="SBQ761"/>
      <c r="SBR761"/>
      <c r="SBS761"/>
      <c r="SBT761"/>
      <c r="SBU761"/>
      <c r="SBV761"/>
      <c r="SBW761"/>
      <c r="SBX761"/>
      <c r="SBY761"/>
      <c r="SBZ761"/>
      <c r="SCA761"/>
      <c r="SCB761"/>
      <c r="SCC761"/>
      <c r="SCD761"/>
      <c r="SCE761"/>
      <c r="SCF761"/>
      <c r="SCG761"/>
      <c r="SCH761"/>
      <c r="SCI761"/>
      <c r="SCJ761"/>
      <c r="SCK761"/>
      <c r="SCL761"/>
      <c r="SCM761"/>
      <c r="SCN761"/>
      <c r="SCO761"/>
      <c r="SCP761"/>
      <c r="SCQ761"/>
      <c r="SCR761"/>
      <c r="SCS761"/>
      <c r="SCT761"/>
      <c r="SCU761"/>
      <c r="SCV761"/>
      <c r="SCW761"/>
      <c r="SCX761"/>
      <c r="SCY761"/>
      <c r="SCZ761"/>
      <c r="SDA761"/>
      <c r="SDB761"/>
      <c r="SDC761"/>
      <c r="SDD761"/>
      <c r="SDE761"/>
      <c r="SDF761"/>
      <c r="SDG761"/>
      <c r="SDH761"/>
      <c r="SDI761"/>
      <c r="SDJ761"/>
      <c r="SDK761"/>
      <c r="SDL761"/>
      <c r="SDM761"/>
      <c r="SDN761"/>
      <c r="SDO761"/>
      <c r="SDP761"/>
      <c r="SDQ761"/>
      <c r="SDR761"/>
      <c r="SDS761"/>
      <c r="SDT761"/>
      <c r="SDU761"/>
      <c r="SDV761"/>
      <c r="SDW761"/>
      <c r="SDX761"/>
      <c r="SDY761"/>
      <c r="SDZ761"/>
      <c r="SEA761"/>
      <c r="SEB761"/>
      <c r="SEC761"/>
      <c r="SED761"/>
      <c r="SEE761"/>
      <c r="SEF761"/>
      <c r="SEG761"/>
      <c r="SEH761"/>
      <c r="SEI761"/>
      <c r="SEJ761"/>
      <c r="SEK761"/>
      <c r="SEL761"/>
      <c r="SEM761"/>
      <c r="SEN761"/>
      <c r="SEO761"/>
      <c r="SEP761"/>
      <c r="SEQ761"/>
      <c r="SER761"/>
      <c r="SES761"/>
      <c r="SET761"/>
      <c r="SEU761"/>
      <c r="SEV761"/>
      <c r="SEW761"/>
      <c r="SEX761"/>
      <c r="SEY761"/>
      <c r="SEZ761"/>
      <c r="SFA761"/>
      <c r="SFB761"/>
      <c r="SFC761"/>
      <c r="SFD761"/>
      <c r="SFE761"/>
      <c r="SFF761"/>
      <c r="SFG761"/>
      <c r="SFH761"/>
      <c r="SFI761"/>
      <c r="SFJ761"/>
      <c r="SFK761"/>
      <c r="SFL761"/>
      <c r="SFM761"/>
      <c r="SFN761"/>
      <c r="SFO761"/>
      <c r="SFP761"/>
      <c r="SFQ761"/>
      <c r="SFR761"/>
      <c r="SFS761"/>
      <c r="SFT761"/>
      <c r="SFU761"/>
      <c r="SFV761"/>
      <c r="SFW761"/>
      <c r="SFX761"/>
      <c r="SFY761"/>
      <c r="SFZ761"/>
      <c r="SGA761"/>
      <c r="SGB761"/>
      <c r="SGC761"/>
      <c r="SGD761"/>
      <c r="SGE761"/>
      <c r="SGF761"/>
      <c r="SGG761"/>
      <c r="SGH761"/>
      <c r="SGI761"/>
      <c r="SGJ761"/>
      <c r="SGK761"/>
      <c r="SGL761"/>
      <c r="SGM761"/>
      <c r="SGN761"/>
      <c r="SGO761"/>
      <c r="SGP761"/>
      <c r="SGQ761"/>
      <c r="SGR761"/>
      <c r="SGS761"/>
      <c r="SGT761"/>
      <c r="SGU761"/>
      <c r="SGV761"/>
      <c r="SGW761"/>
      <c r="SGX761"/>
      <c r="SGY761"/>
      <c r="SGZ761"/>
      <c r="SHA761"/>
      <c r="SHB761"/>
      <c r="SHC761"/>
      <c r="SHD761"/>
      <c r="SHE761"/>
      <c r="SHF761"/>
      <c r="SHG761"/>
      <c r="SHH761"/>
      <c r="SHI761"/>
      <c r="SHJ761"/>
      <c r="SHK761"/>
      <c r="SHL761"/>
      <c r="SHM761"/>
      <c r="SHN761"/>
      <c r="SHO761"/>
      <c r="SHP761"/>
      <c r="SHQ761"/>
      <c r="SHR761"/>
      <c r="SHS761"/>
      <c r="SHT761"/>
      <c r="SHU761"/>
      <c r="SHV761"/>
      <c r="SHW761"/>
      <c r="SHX761"/>
      <c r="SHY761"/>
      <c r="SHZ761"/>
      <c r="SIA761"/>
      <c r="SIB761"/>
      <c r="SIC761"/>
      <c r="SID761"/>
      <c r="SIE761"/>
      <c r="SIF761"/>
      <c r="SIG761"/>
      <c r="SIH761"/>
      <c r="SII761"/>
      <c r="SIJ761"/>
      <c r="SIK761"/>
      <c r="SIL761"/>
      <c r="SIM761"/>
      <c r="SIN761"/>
      <c r="SIO761"/>
      <c r="SIP761"/>
      <c r="SIQ761"/>
      <c r="SIR761"/>
      <c r="SIS761"/>
      <c r="SIT761"/>
      <c r="SIU761"/>
      <c r="SIV761"/>
      <c r="SIW761"/>
      <c r="SIX761"/>
      <c r="SIY761"/>
      <c r="SIZ761"/>
      <c r="SJA761"/>
      <c r="SJB761"/>
      <c r="SJC761"/>
      <c r="SJD761"/>
      <c r="SJE761"/>
      <c r="SJF761"/>
      <c r="SJG761"/>
      <c r="SJH761"/>
      <c r="SJI761"/>
      <c r="SJJ761"/>
      <c r="SJK761"/>
      <c r="SJL761"/>
      <c r="SJM761"/>
      <c r="SJN761"/>
      <c r="SJO761"/>
      <c r="SJP761"/>
      <c r="SJQ761"/>
      <c r="SJR761"/>
      <c r="SJS761"/>
      <c r="SJT761"/>
      <c r="SJU761"/>
      <c r="SJV761"/>
      <c r="SJW761"/>
      <c r="SJX761"/>
      <c r="SJY761"/>
      <c r="SJZ761"/>
      <c r="SKA761"/>
      <c r="SKB761"/>
      <c r="SKC761"/>
      <c r="SKD761"/>
      <c r="SKE761"/>
      <c r="SKF761"/>
      <c r="SKG761"/>
      <c r="SKH761"/>
      <c r="SKI761"/>
      <c r="SKJ761"/>
      <c r="SKK761"/>
      <c r="SKL761"/>
      <c r="SKM761"/>
      <c r="SKN761"/>
      <c r="SKO761"/>
      <c r="SKP761"/>
      <c r="SKQ761"/>
      <c r="SKR761"/>
      <c r="SKS761"/>
      <c r="SKT761"/>
      <c r="SKU761"/>
      <c r="SKV761"/>
      <c r="SKW761"/>
      <c r="SKX761"/>
      <c r="SKY761"/>
      <c r="SKZ761"/>
      <c r="SLA761"/>
      <c r="SLB761"/>
      <c r="SLC761"/>
      <c r="SLD761"/>
      <c r="SLE761"/>
      <c r="SLF761"/>
      <c r="SLG761"/>
      <c r="SLH761"/>
      <c r="SLI761"/>
      <c r="SLJ761"/>
      <c r="SLK761"/>
      <c r="SLL761"/>
      <c r="SLM761"/>
      <c r="SLN761"/>
      <c r="SLO761"/>
      <c r="SLP761"/>
      <c r="SLQ761"/>
      <c r="SLR761"/>
      <c r="SLS761"/>
      <c r="SLT761"/>
      <c r="SLU761"/>
      <c r="SLV761"/>
      <c r="SLW761"/>
      <c r="SLX761"/>
      <c r="SLY761"/>
      <c r="SLZ761"/>
      <c r="SMA761"/>
      <c r="SMB761"/>
      <c r="SMC761"/>
      <c r="SMD761"/>
      <c r="SME761"/>
      <c r="SMF761"/>
      <c r="SMG761"/>
      <c r="SMH761"/>
      <c r="SMI761"/>
      <c r="SMJ761"/>
      <c r="SMK761"/>
      <c r="SML761"/>
      <c r="SMM761"/>
      <c r="SMN761"/>
      <c r="SMO761"/>
      <c r="SMP761"/>
      <c r="SMQ761"/>
      <c r="SMR761"/>
      <c r="SMS761"/>
      <c r="SMT761"/>
      <c r="SMU761"/>
      <c r="SMV761"/>
      <c r="SMW761"/>
      <c r="SMX761"/>
      <c r="SMY761"/>
      <c r="SMZ761"/>
      <c r="SNA761"/>
      <c r="SNB761"/>
      <c r="SNC761"/>
      <c r="SND761"/>
      <c r="SNE761"/>
      <c r="SNF761"/>
      <c r="SNG761"/>
      <c r="SNH761"/>
      <c r="SNI761"/>
      <c r="SNJ761"/>
      <c r="SNK761"/>
      <c r="SNL761"/>
      <c r="SNM761"/>
      <c r="SNN761"/>
      <c r="SNO761"/>
      <c r="SNP761"/>
      <c r="SNQ761"/>
      <c r="SNR761"/>
      <c r="SNS761"/>
      <c r="SNT761"/>
      <c r="SNU761"/>
      <c r="SNV761"/>
      <c r="SNW761"/>
      <c r="SNX761"/>
      <c r="SNY761"/>
      <c r="SNZ761"/>
      <c r="SOA761"/>
      <c r="SOB761"/>
      <c r="SOC761"/>
      <c r="SOD761"/>
      <c r="SOE761"/>
      <c r="SOF761"/>
      <c r="SOG761"/>
      <c r="SOH761"/>
      <c r="SOI761"/>
      <c r="SOJ761"/>
      <c r="SOK761"/>
      <c r="SOL761"/>
      <c r="SOM761"/>
      <c r="SON761"/>
      <c r="SOO761"/>
      <c r="SOP761"/>
      <c r="SOQ761"/>
      <c r="SOR761"/>
      <c r="SOS761"/>
      <c r="SOT761"/>
      <c r="SOU761"/>
      <c r="SOV761"/>
      <c r="SOW761"/>
      <c r="SOX761"/>
      <c r="SOY761"/>
      <c r="SOZ761"/>
      <c r="SPA761"/>
      <c r="SPB761"/>
      <c r="SPC761"/>
      <c r="SPD761"/>
      <c r="SPE761"/>
      <c r="SPF761"/>
      <c r="SPG761"/>
      <c r="SPH761"/>
      <c r="SPI761"/>
      <c r="SPJ761"/>
      <c r="SPK761"/>
      <c r="SPL761"/>
      <c r="SPM761"/>
      <c r="SPN761"/>
      <c r="SPO761"/>
      <c r="SPP761"/>
      <c r="SPQ761"/>
      <c r="SPR761"/>
      <c r="SPS761"/>
      <c r="SPT761"/>
      <c r="SPU761"/>
      <c r="SPV761"/>
      <c r="SPW761"/>
      <c r="SPX761"/>
      <c r="SPY761"/>
      <c r="SPZ761"/>
      <c r="SQA761"/>
      <c r="SQB761"/>
      <c r="SQC761"/>
      <c r="SQD761"/>
      <c r="SQE761"/>
      <c r="SQF761"/>
      <c r="SQG761"/>
      <c r="SQH761"/>
      <c r="SQI761"/>
      <c r="SQJ761"/>
      <c r="SQK761"/>
      <c r="SQL761"/>
      <c r="SQM761"/>
      <c r="SQN761"/>
      <c r="SQO761"/>
      <c r="SQP761"/>
      <c r="SQQ761"/>
      <c r="SQR761"/>
      <c r="SQS761"/>
      <c r="SQT761"/>
      <c r="SQU761"/>
      <c r="SQV761"/>
      <c r="SQW761"/>
      <c r="SQX761"/>
      <c r="SQY761"/>
      <c r="SQZ761"/>
      <c r="SRA761"/>
      <c r="SRB761"/>
      <c r="SRC761"/>
      <c r="SRD761"/>
      <c r="SRE761"/>
      <c r="SRF761"/>
      <c r="SRG761"/>
      <c r="SRH761"/>
      <c r="SRI761"/>
      <c r="SRJ761"/>
      <c r="SRK761"/>
      <c r="SRL761"/>
      <c r="SRM761"/>
      <c r="SRN761"/>
      <c r="SRO761"/>
      <c r="SRP761"/>
      <c r="SRQ761"/>
      <c r="SRR761"/>
      <c r="SRS761"/>
      <c r="SRT761"/>
      <c r="SRU761"/>
      <c r="SRV761"/>
      <c r="SRW761"/>
      <c r="SRX761"/>
      <c r="SRY761"/>
      <c r="SRZ761"/>
      <c r="SSA761"/>
      <c r="SSB761"/>
      <c r="SSC761"/>
      <c r="SSD761"/>
      <c r="SSE761"/>
      <c r="SSF761"/>
      <c r="SSG761"/>
      <c r="SSH761"/>
      <c r="SSI761"/>
      <c r="SSJ761"/>
      <c r="SSK761"/>
      <c r="SSL761"/>
      <c r="SSM761"/>
      <c r="SSN761"/>
      <c r="SSO761"/>
      <c r="SSP761"/>
      <c r="SSQ761"/>
      <c r="SSR761"/>
      <c r="SSS761"/>
      <c r="SST761"/>
      <c r="SSU761"/>
      <c r="SSV761"/>
      <c r="SSW761"/>
      <c r="SSX761"/>
      <c r="SSY761"/>
      <c r="SSZ761"/>
      <c r="STA761"/>
      <c r="STB761"/>
      <c r="STC761"/>
      <c r="STD761"/>
      <c r="STE761"/>
      <c r="STF761"/>
      <c r="STG761"/>
      <c r="STH761"/>
      <c r="STI761"/>
      <c r="STJ761"/>
      <c r="STK761"/>
      <c r="STL761"/>
      <c r="STM761"/>
      <c r="STN761"/>
      <c r="STO761"/>
      <c r="STP761"/>
      <c r="STQ761"/>
      <c r="STR761"/>
      <c r="STS761"/>
      <c r="STT761"/>
      <c r="STU761"/>
      <c r="STV761"/>
      <c r="STW761"/>
      <c r="STX761"/>
      <c r="STY761"/>
      <c r="STZ761"/>
      <c r="SUA761"/>
      <c r="SUB761"/>
      <c r="SUC761"/>
      <c r="SUD761"/>
      <c r="SUE761"/>
      <c r="SUF761"/>
      <c r="SUG761"/>
      <c r="SUH761"/>
      <c r="SUI761"/>
      <c r="SUJ761"/>
      <c r="SUK761"/>
      <c r="SUL761"/>
      <c r="SUM761"/>
      <c r="SUN761"/>
      <c r="SUO761"/>
      <c r="SUP761"/>
      <c r="SUQ761"/>
      <c r="SUR761"/>
      <c r="SUS761"/>
      <c r="SUT761"/>
      <c r="SUU761"/>
      <c r="SUV761"/>
      <c r="SUW761"/>
      <c r="SUX761"/>
      <c r="SUY761"/>
      <c r="SUZ761"/>
      <c r="SVA761"/>
      <c r="SVB761"/>
      <c r="SVC761"/>
      <c r="SVD761"/>
      <c r="SVE761"/>
      <c r="SVF761"/>
      <c r="SVG761"/>
      <c r="SVH761"/>
      <c r="SVI761"/>
      <c r="SVJ761"/>
      <c r="SVK761"/>
      <c r="SVL761"/>
      <c r="SVM761"/>
      <c r="SVN761"/>
      <c r="SVO761"/>
      <c r="SVP761"/>
      <c r="SVQ761"/>
      <c r="SVR761"/>
      <c r="SVS761"/>
      <c r="SVT761"/>
      <c r="SVU761"/>
      <c r="SVV761"/>
      <c r="SVW761"/>
      <c r="SVX761"/>
      <c r="SVY761"/>
      <c r="SVZ761"/>
      <c r="SWA761"/>
      <c r="SWB761"/>
      <c r="SWC761"/>
      <c r="SWD761"/>
      <c r="SWE761"/>
      <c r="SWF761"/>
      <c r="SWG761"/>
      <c r="SWH761"/>
      <c r="SWI761"/>
      <c r="SWJ761"/>
      <c r="SWK761"/>
      <c r="SWL761"/>
      <c r="SWM761"/>
      <c r="SWN761"/>
      <c r="SWO761"/>
      <c r="SWP761"/>
      <c r="SWQ761"/>
      <c r="SWR761"/>
      <c r="SWS761"/>
      <c r="SWT761"/>
      <c r="SWU761"/>
      <c r="SWV761"/>
      <c r="SWW761"/>
      <c r="SWX761"/>
      <c r="SWY761"/>
      <c r="SWZ761"/>
      <c r="SXA761"/>
      <c r="SXB761"/>
      <c r="SXC761"/>
      <c r="SXD761"/>
      <c r="SXE761"/>
      <c r="SXF761"/>
      <c r="SXG761"/>
      <c r="SXH761"/>
      <c r="SXI761"/>
      <c r="SXJ761"/>
      <c r="SXK761"/>
      <c r="SXL761"/>
      <c r="SXM761"/>
      <c r="SXN761"/>
      <c r="SXO761"/>
      <c r="SXP761"/>
      <c r="SXQ761"/>
      <c r="SXR761"/>
      <c r="SXS761"/>
      <c r="SXT761"/>
      <c r="SXU761"/>
      <c r="SXV761"/>
      <c r="SXW761"/>
      <c r="SXX761"/>
      <c r="SXY761"/>
      <c r="SXZ761"/>
      <c r="SYA761"/>
      <c r="SYB761"/>
      <c r="SYC761"/>
      <c r="SYD761"/>
      <c r="SYE761"/>
      <c r="SYF761"/>
      <c r="SYG761"/>
      <c r="SYH761"/>
      <c r="SYI761"/>
      <c r="SYJ761"/>
      <c r="SYK761"/>
      <c r="SYL761"/>
      <c r="SYM761"/>
      <c r="SYN761"/>
      <c r="SYO761"/>
      <c r="SYP761"/>
      <c r="SYQ761"/>
      <c r="SYR761"/>
      <c r="SYS761"/>
      <c r="SYT761"/>
      <c r="SYU761"/>
      <c r="SYV761"/>
      <c r="SYW761"/>
      <c r="SYX761"/>
      <c r="SYY761"/>
      <c r="SYZ761"/>
      <c r="SZA761"/>
      <c r="SZB761"/>
      <c r="SZC761"/>
      <c r="SZD761"/>
      <c r="SZE761"/>
      <c r="SZF761"/>
      <c r="SZG761"/>
      <c r="SZH761"/>
      <c r="SZI761"/>
      <c r="SZJ761"/>
      <c r="SZK761"/>
      <c r="SZL761"/>
      <c r="SZM761"/>
      <c r="SZN761"/>
      <c r="SZO761"/>
      <c r="SZP761"/>
      <c r="SZQ761"/>
      <c r="SZR761"/>
      <c r="SZS761"/>
      <c r="SZT761"/>
      <c r="SZU761"/>
      <c r="SZV761"/>
      <c r="SZW761"/>
      <c r="SZX761"/>
      <c r="SZY761"/>
      <c r="SZZ761"/>
      <c r="TAA761"/>
      <c r="TAB761"/>
      <c r="TAC761"/>
      <c r="TAD761"/>
      <c r="TAE761"/>
      <c r="TAF761"/>
      <c r="TAG761"/>
      <c r="TAH761"/>
      <c r="TAI761"/>
      <c r="TAJ761"/>
      <c r="TAK761"/>
      <c r="TAL761"/>
      <c r="TAM761"/>
      <c r="TAN761"/>
      <c r="TAO761"/>
      <c r="TAP761"/>
      <c r="TAQ761"/>
      <c r="TAR761"/>
      <c r="TAS761"/>
      <c r="TAT761"/>
      <c r="TAU761"/>
      <c r="TAV761"/>
      <c r="TAW761"/>
      <c r="TAX761"/>
      <c r="TAY761"/>
      <c r="TAZ761"/>
      <c r="TBA761"/>
      <c r="TBB761"/>
      <c r="TBC761"/>
      <c r="TBD761"/>
      <c r="TBE761"/>
      <c r="TBF761"/>
      <c r="TBG761"/>
      <c r="TBH761"/>
      <c r="TBI761"/>
      <c r="TBJ761"/>
      <c r="TBK761"/>
      <c r="TBL761"/>
      <c r="TBM761"/>
      <c r="TBN761"/>
      <c r="TBO761"/>
      <c r="TBP761"/>
      <c r="TBQ761"/>
      <c r="TBR761"/>
      <c r="TBS761"/>
      <c r="TBT761"/>
      <c r="TBU761"/>
      <c r="TBV761"/>
      <c r="TBW761"/>
      <c r="TBX761"/>
      <c r="TBY761"/>
      <c r="TBZ761"/>
      <c r="TCA761"/>
      <c r="TCB761"/>
      <c r="TCC761"/>
      <c r="TCD761"/>
      <c r="TCE761"/>
      <c r="TCF761"/>
      <c r="TCG761"/>
      <c r="TCH761"/>
      <c r="TCI761"/>
      <c r="TCJ761"/>
      <c r="TCK761"/>
      <c r="TCL761"/>
      <c r="TCM761"/>
      <c r="TCN761"/>
      <c r="TCO761"/>
      <c r="TCP761"/>
      <c r="TCQ761"/>
      <c r="TCR761"/>
      <c r="TCS761"/>
      <c r="TCT761"/>
      <c r="TCU761"/>
      <c r="TCV761"/>
      <c r="TCW761"/>
      <c r="TCX761"/>
      <c r="TCY761"/>
      <c r="TCZ761"/>
      <c r="TDA761"/>
      <c r="TDB761"/>
      <c r="TDC761"/>
      <c r="TDD761"/>
      <c r="TDE761"/>
      <c r="TDF761"/>
      <c r="TDG761"/>
      <c r="TDH761"/>
      <c r="TDI761"/>
      <c r="TDJ761"/>
      <c r="TDK761"/>
      <c r="TDL761"/>
      <c r="TDM761"/>
      <c r="TDN761"/>
      <c r="TDO761"/>
      <c r="TDP761"/>
      <c r="TDQ761"/>
      <c r="TDR761"/>
      <c r="TDS761"/>
      <c r="TDT761"/>
      <c r="TDU761"/>
      <c r="TDV761"/>
      <c r="TDW761"/>
      <c r="TDX761"/>
      <c r="TDY761"/>
      <c r="TDZ761"/>
      <c r="TEA761"/>
      <c r="TEB761"/>
      <c r="TEC761"/>
      <c r="TED761"/>
      <c r="TEE761"/>
      <c r="TEF761"/>
      <c r="TEG761"/>
      <c r="TEH761"/>
      <c r="TEI761"/>
      <c r="TEJ761"/>
      <c r="TEK761"/>
      <c r="TEL761"/>
      <c r="TEM761"/>
      <c r="TEN761"/>
      <c r="TEO761"/>
      <c r="TEP761"/>
      <c r="TEQ761"/>
      <c r="TER761"/>
      <c r="TES761"/>
      <c r="TET761"/>
      <c r="TEU761"/>
      <c r="TEV761"/>
      <c r="TEW761"/>
      <c r="TEX761"/>
      <c r="TEY761"/>
      <c r="TEZ761"/>
      <c r="TFA761"/>
      <c r="TFB761"/>
      <c r="TFC761"/>
      <c r="TFD761"/>
      <c r="TFE761"/>
      <c r="TFF761"/>
      <c r="TFG761"/>
      <c r="TFH761"/>
      <c r="TFI761"/>
      <c r="TFJ761"/>
      <c r="TFK761"/>
      <c r="TFL761"/>
      <c r="TFM761"/>
      <c r="TFN761"/>
      <c r="TFO761"/>
      <c r="TFP761"/>
      <c r="TFQ761"/>
      <c r="TFR761"/>
      <c r="TFS761"/>
      <c r="TFT761"/>
      <c r="TFU761"/>
      <c r="TFV761"/>
      <c r="TFW761"/>
      <c r="TFX761"/>
      <c r="TFY761"/>
      <c r="TFZ761"/>
      <c r="TGA761"/>
      <c r="TGB761"/>
      <c r="TGC761"/>
      <c r="TGD761"/>
      <c r="TGE761"/>
      <c r="TGF761"/>
      <c r="TGG761"/>
      <c r="TGH761"/>
      <c r="TGI761"/>
      <c r="TGJ761"/>
      <c r="TGK761"/>
      <c r="TGL761"/>
      <c r="TGM761"/>
      <c r="TGN761"/>
      <c r="TGO761"/>
      <c r="TGP761"/>
      <c r="TGQ761"/>
      <c r="TGR761"/>
      <c r="TGS761"/>
      <c r="TGT761"/>
      <c r="TGU761"/>
      <c r="TGV761"/>
      <c r="TGW761"/>
      <c r="TGX761"/>
      <c r="TGY761"/>
      <c r="TGZ761"/>
      <c r="THA761"/>
      <c r="THB761"/>
      <c r="THC761"/>
      <c r="THD761"/>
      <c r="THE761"/>
      <c r="THF761"/>
      <c r="THG761"/>
      <c r="THH761"/>
      <c r="THI761"/>
      <c r="THJ761"/>
      <c r="THK761"/>
      <c r="THL761"/>
      <c r="THM761"/>
      <c r="THN761"/>
      <c r="THO761"/>
      <c r="THP761"/>
      <c r="THQ761"/>
      <c r="THR761"/>
      <c r="THS761"/>
      <c r="THT761"/>
      <c r="THU761"/>
      <c r="THV761"/>
      <c r="THW761"/>
      <c r="THX761"/>
      <c r="THY761"/>
      <c r="THZ761"/>
      <c r="TIA761"/>
      <c r="TIB761"/>
      <c r="TIC761"/>
      <c r="TID761"/>
      <c r="TIE761"/>
      <c r="TIF761"/>
      <c r="TIG761"/>
      <c r="TIH761"/>
      <c r="TII761"/>
      <c r="TIJ761"/>
      <c r="TIK761"/>
      <c r="TIL761"/>
      <c r="TIM761"/>
      <c r="TIN761"/>
      <c r="TIO761"/>
      <c r="TIP761"/>
      <c r="TIQ761"/>
      <c r="TIR761"/>
      <c r="TIS761"/>
      <c r="TIT761"/>
      <c r="TIU761"/>
      <c r="TIV761"/>
      <c r="TIW761"/>
      <c r="TIX761"/>
      <c r="TIY761"/>
      <c r="TIZ761"/>
      <c r="TJA761"/>
      <c r="TJB761"/>
      <c r="TJC761"/>
      <c r="TJD761"/>
      <c r="TJE761"/>
      <c r="TJF761"/>
      <c r="TJG761"/>
      <c r="TJH761"/>
      <c r="TJI761"/>
      <c r="TJJ761"/>
      <c r="TJK761"/>
      <c r="TJL761"/>
      <c r="TJM761"/>
      <c r="TJN761"/>
      <c r="TJO761"/>
      <c r="TJP761"/>
      <c r="TJQ761"/>
      <c r="TJR761"/>
      <c r="TJS761"/>
      <c r="TJT761"/>
      <c r="TJU761"/>
      <c r="TJV761"/>
      <c r="TJW761"/>
      <c r="TJX761"/>
      <c r="TJY761"/>
      <c r="TJZ761"/>
      <c r="TKA761"/>
      <c r="TKB761"/>
      <c r="TKC761"/>
      <c r="TKD761"/>
      <c r="TKE761"/>
      <c r="TKF761"/>
      <c r="TKG761"/>
      <c r="TKH761"/>
      <c r="TKI761"/>
      <c r="TKJ761"/>
      <c r="TKK761"/>
      <c r="TKL761"/>
      <c r="TKM761"/>
      <c r="TKN761"/>
      <c r="TKO761"/>
      <c r="TKP761"/>
      <c r="TKQ761"/>
      <c r="TKR761"/>
      <c r="TKS761"/>
      <c r="TKT761"/>
      <c r="TKU761"/>
      <c r="TKV761"/>
      <c r="TKW761"/>
      <c r="TKX761"/>
      <c r="TKY761"/>
      <c r="TKZ761"/>
      <c r="TLA761"/>
      <c r="TLB761"/>
      <c r="TLC761"/>
      <c r="TLD761"/>
      <c r="TLE761"/>
      <c r="TLF761"/>
      <c r="TLG761"/>
      <c r="TLH761"/>
      <c r="TLI761"/>
      <c r="TLJ761"/>
      <c r="TLK761"/>
      <c r="TLL761"/>
      <c r="TLM761"/>
      <c r="TLN761"/>
      <c r="TLO761"/>
      <c r="TLP761"/>
      <c r="TLQ761"/>
      <c r="TLR761"/>
      <c r="TLS761"/>
      <c r="TLT761"/>
      <c r="TLU761"/>
      <c r="TLV761"/>
      <c r="TLW761"/>
      <c r="TLX761"/>
      <c r="TLY761"/>
      <c r="TLZ761"/>
      <c r="TMA761"/>
      <c r="TMB761"/>
      <c r="TMC761"/>
      <c r="TMD761"/>
      <c r="TME761"/>
      <c r="TMF761"/>
      <c r="TMG761"/>
      <c r="TMH761"/>
      <c r="TMI761"/>
      <c r="TMJ761"/>
      <c r="TMK761"/>
      <c r="TML761"/>
      <c r="TMM761"/>
      <c r="TMN761"/>
      <c r="TMO761"/>
      <c r="TMP761"/>
      <c r="TMQ761"/>
      <c r="TMR761"/>
      <c r="TMS761"/>
      <c r="TMT761"/>
      <c r="TMU761"/>
      <c r="TMV761"/>
      <c r="TMW761"/>
      <c r="TMX761"/>
      <c r="TMY761"/>
      <c r="TMZ761"/>
      <c r="TNA761"/>
      <c r="TNB761"/>
      <c r="TNC761"/>
      <c r="TND761"/>
      <c r="TNE761"/>
      <c r="TNF761"/>
      <c r="TNG761"/>
      <c r="TNH761"/>
      <c r="TNI761"/>
      <c r="TNJ761"/>
      <c r="TNK761"/>
      <c r="TNL761"/>
      <c r="TNM761"/>
      <c r="TNN761"/>
      <c r="TNO761"/>
      <c r="TNP761"/>
      <c r="TNQ761"/>
      <c r="TNR761"/>
      <c r="TNS761"/>
      <c r="TNT761"/>
      <c r="TNU761"/>
      <c r="TNV761"/>
      <c r="TNW761"/>
      <c r="TNX761"/>
      <c r="TNY761"/>
      <c r="TNZ761"/>
      <c r="TOA761"/>
      <c r="TOB761"/>
      <c r="TOC761"/>
      <c r="TOD761"/>
      <c r="TOE761"/>
      <c r="TOF761"/>
      <c r="TOG761"/>
      <c r="TOH761"/>
      <c r="TOI761"/>
      <c r="TOJ761"/>
      <c r="TOK761"/>
      <c r="TOL761"/>
      <c r="TOM761"/>
      <c r="TON761"/>
      <c r="TOO761"/>
      <c r="TOP761"/>
      <c r="TOQ761"/>
      <c r="TOR761"/>
      <c r="TOS761"/>
      <c r="TOT761"/>
      <c r="TOU761"/>
      <c r="TOV761"/>
      <c r="TOW761"/>
      <c r="TOX761"/>
      <c r="TOY761"/>
      <c r="TOZ761"/>
      <c r="TPA761"/>
      <c r="TPB761"/>
      <c r="TPC761"/>
      <c r="TPD761"/>
      <c r="TPE761"/>
      <c r="TPF761"/>
      <c r="TPG761"/>
      <c r="TPH761"/>
      <c r="TPI761"/>
      <c r="TPJ761"/>
      <c r="TPK761"/>
      <c r="TPL761"/>
      <c r="TPM761"/>
      <c r="TPN761"/>
      <c r="TPO761"/>
      <c r="TPP761"/>
      <c r="TPQ761"/>
      <c r="TPR761"/>
      <c r="TPS761"/>
      <c r="TPT761"/>
      <c r="TPU761"/>
      <c r="TPV761"/>
      <c r="TPW761"/>
      <c r="TPX761"/>
      <c r="TPY761"/>
      <c r="TPZ761"/>
      <c r="TQA761"/>
      <c r="TQB761"/>
      <c r="TQC761"/>
      <c r="TQD761"/>
      <c r="TQE761"/>
      <c r="TQF761"/>
      <c r="TQG761"/>
      <c r="TQH761"/>
      <c r="TQI761"/>
      <c r="TQJ761"/>
      <c r="TQK761"/>
      <c r="TQL761"/>
      <c r="TQM761"/>
      <c r="TQN761"/>
      <c r="TQO761"/>
      <c r="TQP761"/>
      <c r="TQQ761"/>
      <c r="TQR761"/>
      <c r="TQS761"/>
      <c r="TQT761"/>
      <c r="TQU761"/>
      <c r="TQV761"/>
      <c r="TQW761"/>
      <c r="TQX761"/>
      <c r="TQY761"/>
      <c r="TQZ761"/>
      <c r="TRA761"/>
      <c r="TRB761"/>
      <c r="TRC761"/>
      <c r="TRD761"/>
      <c r="TRE761"/>
      <c r="TRF761"/>
      <c r="TRG761"/>
      <c r="TRH761"/>
      <c r="TRI761"/>
      <c r="TRJ761"/>
      <c r="TRK761"/>
      <c r="TRL761"/>
      <c r="TRM761"/>
      <c r="TRN761"/>
      <c r="TRO761"/>
      <c r="TRP761"/>
      <c r="TRQ761"/>
      <c r="TRR761"/>
      <c r="TRS761"/>
      <c r="TRT761"/>
      <c r="TRU761"/>
      <c r="TRV761"/>
      <c r="TRW761"/>
      <c r="TRX761"/>
      <c r="TRY761"/>
      <c r="TRZ761"/>
      <c r="TSA761"/>
      <c r="TSB761"/>
      <c r="TSC761"/>
      <c r="TSD761"/>
      <c r="TSE761"/>
      <c r="TSF761"/>
      <c r="TSG761"/>
      <c r="TSH761"/>
      <c r="TSI761"/>
      <c r="TSJ761"/>
      <c r="TSK761"/>
      <c r="TSL761"/>
      <c r="TSM761"/>
      <c r="TSN761"/>
      <c r="TSO761"/>
      <c r="TSP761"/>
      <c r="TSQ761"/>
      <c r="TSR761"/>
      <c r="TSS761"/>
      <c r="TST761"/>
      <c r="TSU761"/>
      <c r="TSV761"/>
      <c r="TSW761"/>
      <c r="TSX761"/>
      <c r="TSY761"/>
      <c r="TSZ761"/>
      <c r="TTA761"/>
      <c r="TTB761"/>
      <c r="TTC761"/>
      <c r="TTD761"/>
      <c r="TTE761"/>
      <c r="TTF761"/>
      <c r="TTG761"/>
      <c r="TTH761"/>
      <c r="TTI761"/>
      <c r="TTJ761"/>
      <c r="TTK761"/>
      <c r="TTL761"/>
      <c r="TTM761"/>
      <c r="TTN761"/>
      <c r="TTO761"/>
      <c r="TTP761"/>
      <c r="TTQ761"/>
      <c r="TTR761"/>
      <c r="TTS761"/>
      <c r="TTT761"/>
      <c r="TTU761"/>
      <c r="TTV761"/>
      <c r="TTW761"/>
      <c r="TTX761"/>
      <c r="TTY761"/>
      <c r="TTZ761"/>
      <c r="TUA761"/>
      <c r="TUB761"/>
      <c r="TUC761"/>
      <c r="TUD761"/>
      <c r="TUE761"/>
      <c r="TUF761"/>
      <c r="TUG761"/>
      <c r="TUH761"/>
      <c r="TUI761"/>
      <c r="TUJ761"/>
      <c r="TUK761"/>
      <c r="TUL761"/>
      <c r="TUM761"/>
      <c r="TUN761"/>
      <c r="TUO761"/>
      <c r="TUP761"/>
      <c r="TUQ761"/>
      <c r="TUR761"/>
      <c r="TUS761"/>
      <c r="TUT761"/>
      <c r="TUU761"/>
      <c r="TUV761"/>
      <c r="TUW761"/>
      <c r="TUX761"/>
      <c r="TUY761"/>
      <c r="TUZ761"/>
      <c r="TVA761"/>
      <c r="TVB761"/>
      <c r="TVC761"/>
      <c r="TVD761"/>
      <c r="TVE761"/>
      <c r="TVF761"/>
      <c r="TVG761"/>
      <c r="TVH761"/>
      <c r="TVI761"/>
      <c r="TVJ761"/>
      <c r="TVK761"/>
      <c r="TVL761"/>
      <c r="TVM761"/>
      <c r="TVN761"/>
      <c r="TVO761"/>
      <c r="TVP761"/>
      <c r="TVQ761"/>
      <c r="TVR761"/>
      <c r="TVS761"/>
      <c r="TVT761"/>
      <c r="TVU761"/>
      <c r="TVV761"/>
      <c r="TVW761"/>
      <c r="TVX761"/>
      <c r="TVY761"/>
      <c r="TVZ761"/>
      <c r="TWA761"/>
      <c r="TWB761"/>
      <c r="TWC761"/>
      <c r="TWD761"/>
      <c r="TWE761"/>
      <c r="TWF761"/>
      <c r="TWG761"/>
      <c r="TWH761"/>
      <c r="TWI761"/>
      <c r="TWJ761"/>
      <c r="TWK761"/>
      <c r="TWL761"/>
      <c r="TWM761"/>
      <c r="TWN761"/>
      <c r="TWO761"/>
      <c r="TWP761"/>
      <c r="TWQ761"/>
      <c r="TWR761"/>
      <c r="TWS761"/>
      <c r="TWT761"/>
      <c r="TWU761"/>
      <c r="TWV761"/>
      <c r="TWW761"/>
      <c r="TWX761"/>
      <c r="TWY761"/>
      <c r="TWZ761"/>
      <c r="TXA761"/>
      <c r="TXB761"/>
      <c r="TXC761"/>
      <c r="TXD761"/>
      <c r="TXE761"/>
      <c r="TXF761"/>
      <c r="TXG761"/>
      <c r="TXH761"/>
      <c r="TXI761"/>
      <c r="TXJ761"/>
      <c r="TXK761"/>
      <c r="TXL761"/>
      <c r="TXM761"/>
      <c r="TXN761"/>
      <c r="TXO761"/>
      <c r="TXP761"/>
      <c r="TXQ761"/>
      <c r="TXR761"/>
      <c r="TXS761"/>
      <c r="TXT761"/>
      <c r="TXU761"/>
      <c r="TXV761"/>
      <c r="TXW761"/>
      <c r="TXX761"/>
      <c r="TXY761"/>
      <c r="TXZ761"/>
      <c r="TYA761"/>
      <c r="TYB761"/>
      <c r="TYC761"/>
      <c r="TYD761"/>
      <c r="TYE761"/>
      <c r="TYF761"/>
      <c r="TYG761"/>
      <c r="TYH761"/>
      <c r="TYI761"/>
      <c r="TYJ761"/>
      <c r="TYK761"/>
      <c r="TYL761"/>
      <c r="TYM761"/>
      <c r="TYN761"/>
      <c r="TYO761"/>
      <c r="TYP761"/>
      <c r="TYQ761"/>
      <c r="TYR761"/>
      <c r="TYS761"/>
      <c r="TYT761"/>
      <c r="TYU761"/>
      <c r="TYV761"/>
      <c r="TYW761"/>
      <c r="TYX761"/>
      <c r="TYY761"/>
      <c r="TYZ761"/>
      <c r="TZA761"/>
      <c r="TZB761"/>
      <c r="TZC761"/>
      <c r="TZD761"/>
      <c r="TZE761"/>
      <c r="TZF761"/>
      <c r="TZG761"/>
      <c r="TZH761"/>
      <c r="TZI761"/>
      <c r="TZJ761"/>
      <c r="TZK761"/>
      <c r="TZL761"/>
      <c r="TZM761"/>
      <c r="TZN761"/>
      <c r="TZO761"/>
      <c r="TZP761"/>
      <c r="TZQ761"/>
      <c r="TZR761"/>
      <c r="TZS761"/>
      <c r="TZT761"/>
      <c r="TZU761"/>
      <c r="TZV761"/>
      <c r="TZW761"/>
      <c r="TZX761"/>
      <c r="TZY761"/>
      <c r="TZZ761"/>
      <c r="UAA761"/>
      <c r="UAB761"/>
      <c r="UAC761"/>
      <c r="UAD761"/>
      <c r="UAE761"/>
      <c r="UAF761"/>
      <c r="UAG761"/>
      <c r="UAH761"/>
      <c r="UAI761"/>
      <c r="UAJ761"/>
      <c r="UAK761"/>
      <c r="UAL761"/>
      <c r="UAM761"/>
      <c r="UAN761"/>
      <c r="UAO761"/>
      <c r="UAP761"/>
      <c r="UAQ761"/>
      <c r="UAR761"/>
      <c r="UAS761"/>
      <c r="UAT761"/>
      <c r="UAU761"/>
      <c r="UAV761"/>
      <c r="UAW761"/>
      <c r="UAX761"/>
      <c r="UAY761"/>
      <c r="UAZ761"/>
      <c r="UBA761"/>
      <c r="UBB761"/>
      <c r="UBC761"/>
      <c r="UBD761"/>
      <c r="UBE761"/>
      <c r="UBF761"/>
      <c r="UBG761"/>
      <c r="UBH761"/>
      <c r="UBI761"/>
      <c r="UBJ761"/>
      <c r="UBK761"/>
      <c r="UBL761"/>
      <c r="UBM761"/>
      <c r="UBN761"/>
      <c r="UBO761"/>
      <c r="UBP761"/>
      <c r="UBQ761"/>
      <c r="UBR761"/>
      <c r="UBS761"/>
      <c r="UBT761"/>
      <c r="UBU761"/>
      <c r="UBV761"/>
      <c r="UBW761"/>
      <c r="UBX761"/>
      <c r="UBY761"/>
      <c r="UBZ761"/>
      <c r="UCA761"/>
      <c r="UCB761"/>
      <c r="UCC761"/>
      <c r="UCD761"/>
      <c r="UCE761"/>
      <c r="UCF761"/>
      <c r="UCG761"/>
      <c r="UCH761"/>
      <c r="UCI761"/>
      <c r="UCJ761"/>
      <c r="UCK761"/>
      <c r="UCL761"/>
      <c r="UCM761"/>
      <c r="UCN761"/>
      <c r="UCO761"/>
      <c r="UCP761"/>
      <c r="UCQ761"/>
      <c r="UCR761"/>
      <c r="UCS761"/>
      <c r="UCT761"/>
      <c r="UCU761"/>
      <c r="UCV761"/>
      <c r="UCW761"/>
      <c r="UCX761"/>
      <c r="UCY761"/>
      <c r="UCZ761"/>
      <c r="UDA761"/>
      <c r="UDB761"/>
      <c r="UDC761"/>
      <c r="UDD761"/>
      <c r="UDE761"/>
      <c r="UDF761"/>
      <c r="UDG761"/>
      <c r="UDH761"/>
      <c r="UDI761"/>
      <c r="UDJ761"/>
      <c r="UDK761"/>
      <c r="UDL761"/>
      <c r="UDM761"/>
      <c r="UDN761"/>
      <c r="UDO761"/>
      <c r="UDP761"/>
      <c r="UDQ761"/>
      <c r="UDR761"/>
      <c r="UDS761"/>
      <c r="UDT761"/>
      <c r="UDU761"/>
      <c r="UDV761"/>
      <c r="UDW761"/>
      <c r="UDX761"/>
      <c r="UDY761"/>
      <c r="UDZ761"/>
      <c r="UEA761"/>
      <c r="UEB761"/>
      <c r="UEC761"/>
      <c r="UED761"/>
      <c r="UEE761"/>
      <c r="UEF761"/>
      <c r="UEG761"/>
      <c r="UEH761"/>
      <c r="UEI761"/>
      <c r="UEJ761"/>
      <c r="UEK761"/>
      <c r="UEL761"/>
      <c r="UEM761"/>
      <c r="UEN761"/>
      <c r="UEO761"/>
      <c r="UEP761"/>
      <c r="UEQ761"/>
      <c r="UER761"/>
      <c r="UES761"/>
      <c r="UET761"/>
      <c r="UEU761"/>
      <c r="UEV761"/>
      <c r="UEW761"/>
      <c r="UEX761"/>
      <c r="UEY761"/>
      <c r="UEZ761"/>
      <c r="UFA761"/>
      <c r="UFB761"/>
      <c r="UFC761"/>
      <c r="UFD761"/>
      <c r="UFE761"/>
      <c r="UFF761"/>
      <c r="UFG761"/>
      <c r="UFH761"/>
      <c r="UFI761"/>
      <c r="UFJ761"/>
      <c r="UFK761"/>
      <c r="UFL761"/>
      <c r="UFM761"/>
      <c r="UFN761"/>
      <c r="UFO761"/>
      <c r="UFP761"/>
      <c r="UFQ761"/>
      <c r="UFR761"/>
      <c r="UFS761"/>
      <c r="UFT761"/>
      <c r="UFU761"/>
      <c r="UFV761"/>
      <c r="UFW761"/>
      <c r="UFX761"/>
      <c r="UFY761"/>
      <c r="UFZ761"/>
      <c r="UGA761"/>
      <c r="UGB761"/>
      <c r="UGC761"/>
      <c r="UGD761"/>
      <c r="UGE761"/>
      <c r="UGF761"/>
      <c r="UGG761"/>
      <c r="UGH761"/>
      <c r="UGI761"/>
      <c r="UGJ761"/>
      <c r="UGK761"/>
      <c r="UGL761"/>
      <c r="UGM761"/>
      <c r="UGN761"/>
      <c r="UGO761"/>
      <c r="UGP761"/>
      <c r="UGQ761"/>
      <c r="UGR761"/>
      <c r="UGS761"/>
      <c r="UGT761"/>
      <c r="UGU761"/>
      <c r="UGV761"/>
      <c r="UGW761"/>
      <c r="UGX761"/>
      <c r="UGY761"/>
      <c r="UGZ761"/>
      <c r="UHA761"/>
      <c r="UHB761"/>
      <c r="UHC761"/>
      <c r="UHD761"/>
      <c r="UHE761"/>
      <c r="UHF761"/>
      <c r="UHG761"/>
      <c r="UHH761"/>
      <c r="UHI761"/>
      <c r="UHJ761"/>
      <c r="UHK761"/>
      <c r="UHL761"/>
      <c r="UHM761"/>
      <c r="UHN761"/>
      <c r="UHO761"/>
      <c r="UHP761"/>
      <c r="UHQ761"/>
      <c r="UHR761"/>
      <c r="UHS761"/>
      <c r="UHT761"/>
      <c r="UHU761"/>
      <c r="UHV761"/>
      <c r="UHW761"/>
      <c r="UHX761"/>
      <c r="UHY761"/>
      <c r="UHZ761"/>
      <c r="UIA761"/>
      <c r="UIB761"/>
      <c r="UIC761"/>
      <c r="UID761"/>
      <c r="UIE761"/>
      <c r="UIF761"/>
      <c r="UIG761"/>
      <c r="UIH761"/>
      <c r="UII761"/>
      <c r="UIJ761"/>
      <c r="UIK761"/>
      <c r="UIL761"/>
      <c r="UIM761"/>
      <c r="UIN761"/>
      <c r="UIO761"/>
      <c r="UIP761"/>
      <c r="UIQ761"/>
      <c r="UIR761"/>
      <c r="UIS761"/>
      <c r="UIT761"/>
      <c r="UIU761"/>
      <c r="UIV761"/>
      <c r="UIW761"/>
      <c r="UIX761"/>
      <c r="UIY761"/>
      <c r="UIZ761"/>
      <c r="UJA761"/>
      <c r="UJB761"/>
      <c r="UJC761"/>
      <c r="UJD761"/>
      <c r="UJE761"/>
      <c r="UJF761"/>
      <c r="UJG761"/>
      <c r="UJH761"/>
      <c r="UJI761"/>
      <c r="UJJ761"/>
      <c r="UJK761"/>
      <c r="UJL761"/>
      <c r="UJM761"/>
      <c r="UJN761"/>
      <c r="UJO761"/>
      <c r="UJP761"/>
      <c r="UJQ761"/>
      <c r="UJR761"/>
      <c r="UJS761"/>
      <c r="UJT761"/>
      <c r="UJU761"/>
      <c r="UJV761"/>
      <c r="UJW761"/>
      <c r="UJX761"/>
      <c r="UJY761"/>
      <c r="UJZ761"/>
      <c r="UKA761"/>
      <c r="UKB761"/>
      <c r="UKC761"/>
      <c r="UKD761"/>
      <c r="UKE761"/>
      <c r="UKF761"/>
      <c r="UKG761"/>
      <c r="UKH761"/>
      <c r="UKI761"/>
      <c r="UKJ761"/>
      <c r="UKK761"/>
      <c r="UKL761"/>
      <c r="UKM761"/>
      <c r="UKN761"/>
      <c r="UKO761"/>
      <c r="UKP761"/>
      <c r="UKQ761"/>
      <c r="UKR761"/>
      <c r="UKS761"/>
      <c r="UKT761"/>
      <c r="UKU761"/>
      <c r="UKV761"/>
      <c r="UKW761"/>
      <c r="UKX761"/>
      <c r="UKY761"/>
      <c r="UKZ761"/>
      <c r="ULA761"/>
      <c r="ULB761"/>
      <c r="ULC761"/>
      <c r="ULD761"/>
      <c r="ULE761"/>
      <c r="ULF761"/>
      <c r="ULG761"/>
      <c r="ULH761"/>
      <c r="ULI761"/>
      <c r="ULJ761"/>
      <c r="ULK761"/>
      <c r="ULL761"/>
      <c r="ULM761"/>
      <c r="ULN761"/>
      <c r="ULO761"/>
      <c r="ULP761"/>
      <c r="ULQ761"/>
      <c r="ULR761"/>
      <c r="ULS761"/>
      <c r="ULT761"/>
      <c r="ULU761"/>
      <c r="ULV761"/>
      <c r="ULW761"/>
      <c r="ULX761"/>
      <c r="ULY761"/>
      <c r="ULZ761"/>
      <c r="UMA761"/>
      <c r="UMB761"/>
      <c r="UMC761"/>
      <c r="UMD761"/>
      <c r="UME761"/>
      <c r="UMF761"/>
      <c r="UMG761"/>
      <c r="UMH761"/>
      <c r="UMI761"/>
      <c r="UMJ761"/>
      <c r="UMK761"/>
      <c r="UML761"/>
      <c r="UMM761"/>
      <c r="UMN761"/>
      <c r="UMO761"/>
      <c r="UMP761"/>
      <c r="UMQ761"/>
      <c r="UMR761"/>
      <c r="UMS761"/>
      <c r="UMT761"/>
      <c r="UMU761"/>
      <c r="UMV761"/>
      <c r="UMW761"/>
      <c r="UMX761"/>
      <c r="UMY761"/>
      <c r="UMZ761"/>
      <c r="UNA761"/>
      <c r="UNB761"/>
      <c r="UNC761"/>
      <c r="UND761"/>
      <c r="UNE761"/>
      <c r="UNF761"/>
      <c r="UNG761"/>
      <c r="UNH761"/>
      <c r="UNI761"/>
      <c r="UNJ761"/>
      <c r="UNK761"/>
      <c r="UNL761"/>
      <c r="UNM761"/>
      <c r="UNN761"/>
      <c r="UNO761"/>
      <c r="UNP761"/>
      <c r="UNQ761"/>
      <c r="UNR761"/>
      <c r="UNS761"/>
      <c r="UNT761"/>
      <c r="UNU761"/>
      <c r="UNV761"/>
      <c r="UNW761"/>
      <c r="UNX761"/>
      <c r="UNY761"/>
      <c r="UNZ761"/>
      <c r="UOA761"/>
      <c r="UOB761"/>
      <c r="UOC761"/>
      <c r="UOD761"/>
      <c r="UOE761"/>
      <c r="UOF761"/>
      <c r="UOG761"/>
      <c r="UOH761"/>
      <c r="UOI761"/>
      <c r="UOJ761"/>
      <c r="UOK761"/>
      <c r="UOL761"/>
      <c r="UOM761"/>
      <c r="UON761"/>
      <c r="UOO761"/>
      <c r="UOP761"/>
      <c r="UOQ761"/>
      <c r="UOR761"/>
      <c r="UOS761"/>
      <c r="UOT761"/>
      <c r="UOU761"/>
      <c r="UOV761"/>
      <c r="UOW761"/>
      <c r="UOX761"/>
      <c r="UOY761"/>
      <c r="UOZ761"/>
      <c r="UPA761"/>
      <c r="UPB761"/>
      <c r="UPC761"/>
      <c r="UPD761"/>
      <c r="UPE761"/>
      <c r="UPF761"/>
      <c r="UPG761"/>
      <c r="UPH761"/>
      <c r="UPI761"/>
      <c r="UPJ761"/>
      <c r="UPK761"/>
      <c r="UPL761"/>
      <c r="UPM761"/>
      <c r="UPN761"/>
      <c r="UPO761"/>
      <c r="UPP761"/>
      <c r="UPQ761"/>
      <c r="UPR761"/>
      <c r="UPS761"/>
      <c r="UPT761"/>
      <c r="UPU761"/>
      <c r="UPV761"/>
      <c r="UPW761"/>
      <c r="UPX761"/>
      <c r="UPY761"/>
      <c r="UPZ761"/>
      <c r="UQA761"/>
      <c r="UQB761"/>
      <c r="UQC761"/>
      <c r="UQD761"/>
      <c r="UQE761"/>
      <c r="UQF761"/>
      <c r="UQG761"/>
      <c r="UQH761"/>
      <c r="UQI761"/>
      <c r="UQJ761"/>
      <c r="UQK761"/>
      <c r="UQL761"/>
      <c r="UQM761"/>
      <c r="UQN761"/>
      <c r="UQO761"/>
      <c r="UQP761"/>
      <c r="UQQ761"/>
      <c r="UQR761"/>
      <c r="UQS761"/>
      <c r="UQT761"/>
      <c r="UQU761"/>
      <c r="UQV761"/>
      <c r="UQW761"/>
      <c r="UQX761"/>
      <c r="UQY761"/>
      <c r="UQZ761"/>
      <c r="URA761"/>
      <c r="URB761"/>
      <c r="URC761"/>
      <c r="URD761"/>
      <c r="URE761"/>
      <c r="URF761"/>
      <c r="URG761"/>
      <c r="URH761"/>
      <c r="URI761"/>
      <c r="URJ761"/>
      <c r="URK761"/>
      <c r="URL761"/>
      <c r="URM761"/>
      <c r="URN761"/>
      <c r="URO761"/>
      <c r="URP761"/>
      <c r="URQ761"/>
      <c r="URR761"/>
      <c r="URS761"/>
      <c r="URT761"/>
      <c r="URU761"/>
      <c r="URV761"/>
      <c r="URW761"/>
      <c r="URX761"/>
      <c r="URY761"/>
      <c r="URZ761"/>
      <c r="USA761"/>
      <c r="USB761"/>
      <c r="USC761"/>
      <c r="USD761"/>
      <c r="USE761"/>
      <c r="USF761"/>
      <c r="USG761"/>
      <c r="USH761"/>
      <c r="USI761"/>
      <c r="USJ761"/>
      <c r="USK761"/>
      <c r="USL761"/>
      <c r="USM761"/>
      <c r="USN761"/>
      <c r="USO761"/>
      <c r="USP761"/>
      <c r="USQ761"/>
      <c r="USR761"/>
      <c r="USS761"/>
      <c r="UST761"/>
      <c r="USU761"/>
      <c r="USV761"/>
      <c r="USW761"/>
      <c r="USX761"/>
      <c r="USY761"/>
      <c r="USZ761"/>
      <c r="UTA761"/>
      <c r="UTB761"/>
      <c r="UTC761"/>
      <c r="UTD761"/>
      <c r="UTE761"/>
      <c r="UTF761"/>
      <c r="UTG761"/>
      <c r="UTH761"/>
      <c r="UTI761"/>
      <c r="UTJ761"/>
      <c r="UTK761"/>
      <c r="UTL761"/>
      <c r="UTM761"/>
      <c r="UTN761"/>
      <c r="UTO761"/>
      <c r="UTP761"/>
      <c r="UTQ761"/>
      <c r="UTR761"/>
      <c r="UTS761"/>
      <c r="UTT761"/>
      <c r="UTU761"/>
      <c r="UTV761"/>
      <c r="UTW761"/>
      <c r="UTX761"/>
      <c r="UTY761"/>
      <c r="UTZ761"/>
      <c r="UUA761"/>
      <c r="UUB761"/>
      <c r="UUC761"/>
      <c r="UUD761"/>
      <c r="UUE761"/>
      <c r="UUF761"/>
      <c r="UUG761"/>
      <c r="UUH761"/>
      <c r="UUI761"/>
      <c r="UUJ761"/>
      <c r="UUK761"/>
      <c r="UUL761"/>
      <c r="UUM761"/>
      <c r="UUN761"/>
      <c r="UUO761"/>
      <c r="UUP761"/>
      <c r="UUQ761"/>
      <c r="UUR761"/>
      <c r="UUS761"/>
      <c r="UUT761"/>
      <c r="UUU761"/>
      <c r="UUV761"/>
      <c r="UUW761"/>
      <c r="UUX761"/>
      <c r="UUY761"/>
      <c r="UUZ761"/>
      <c r="UVA761"/>
      <c r="UVB761"/>
      <c r="UVC761"/>
      <c r="UVD761"/>
      <c r="UVE761"/>
      <c r="UVF761"/>
      <c r="UVG761"/>
      <c r="UVH761"/>
      <c r="UVI761"/>
      <c r="UVJ761"/>
      <c r="UVK761"/>
      <c r="UVL761"/>
      <c r="UVM761"/>
      <c r="UVN761"/>
      <c r="UVO761"/>
      <c r="UVP761"/>
      <c r="UVQ761"/>
      <c r="UVR761"/>
      <c r="UVS761"/>
      <c r="UVT761"/>
      <c r="UVU761"/>
      <c r="UVV761"/>
      <c r="UVW761"/>
      <c r="UVX761"/>
      <c r="UVY761"/>
      <c r="UVZ761"/>
      <c r="UWA761"/>
      <c r="UWB761"/>
      <c r="UWC761"/>
      <c r="UWD761"/>
      <c r="UWE761"/>
      <c r="UWF761"/>
      <c r="UWG761"/>
      <c r="UWH761"/>
      <c r="UWI761"/>
      <c r="UWJ761"/>
      <c r="UWK761"/>
      <c r="UWL761"/>
      <c r="UWM761"/>
      <c r="UWN761"/>
      <c r="UWO761"/>
      <c r="UWP761"/>
      <c r="UWQ761"/>
      <c r="UWR761"/>
      <c r="UWS761"/>
      <c r="UWT761"/>
      <c r="UWU761"/>
      <c r="UWV761"/>
      <c r="UWW761"/>
      <c r="UWX761"/>
      <c r="UWY761"/>
      <c r="UWZ761"/>
      <c r="UXA761"/>
      <c r="UXB761"/>
      <c r="UXC761"/>
      <c r="UXD761"/>
      <c r="UXE761"/>
      <c r="UXF761"/>
      <c r="UXG761"/>
      <c r="UXH761"/>
      <c r="UXI761"/>
      <c r="UXJ761"/>
      <c r="UXK761"/>
      <c r="UXL761"/>
      <c r="UXM761"/>
      <c r="UXN761"/>
      <c r="UXO761"/>
      <c r="UXP761"/>
      <c r="UXQ761"/>
      <c r="UXR761"/>
      <c r="UXS761"/>
      <c r="UXT761"/>
      <c r="UXU761"/>
      <c r="UXV761"/>
      <c r="UXW761"/>
      <c r="UXX761"/>
      <c r="UXY761"/>
      <c r="UXZ761"/>
      <c r="UYA761"/>
      <c r="UYB761"/>
      <c r="UYC761"/>
      <c r="UYD761"/>
      <c r="UYE761"/>
      <c r="UYF761"/>
      <c r="UYG761"/>
      <c r="UYH761"/>
      <c r="UYI761"/>
      <c r="UYJ761"/>
      <c r="UYK761"/>
      <c r="UYL761"/>
      <c r="UYM761"/>
      <c r="UYN761"/>
      <c r="UYO761"/>
      <c r="UYP761"/>
      <c r="UYQ761"/>
      <c r="UYR761"/>
      <c r="UYS761"/>
      <c r="UYT761"/>
      <c r="UYU761"/>
      <c r="UYV761"/>
      <c r="UYW761"/>
      <c r="UYX761"/>
      <c r="UYY761"/>
      <c r="UYZ761"/>
      <c r="UZA761"/>
      <c r="UZB761"/>
      <c r="UZC761"/>
      <c r="UZD761"/>
      <c r="UZE761"/>
      <c r="UZF761"/>
      <c r="UZG761"/>
      <c r="UZH761"/>
      <c r="UZI761"/>
      <c r="UZJ761"/>
      <c r="UZK761"/>
      <c r="UZL761"/>
      <c r="UZM761"/>
      <c r="UZN761"/>
      <c r="UZO761"/>
      <c r="UZP761"/>
      <c r="UZQ761"/>
      <c r="UZR761"/>
      <c r="UZS761"/>
      <c r="UZT761"/>
      <c r="UZU761"/>
      <c r="UZV761"/>
      <c r="UZW761"/>
      <c r="UZX761"/>
      <c r="UZY761"/>
      <c r="UZZ761"/>
      <c r="VAA761"/>
      <c r="VAB761"/>
      <c r="VAC761"/>
      <c r="VAD761"/>
      <c r="VAE761"/>
      <c r="VAF761"/>
      <c r="VAG761"/>
      <c r="VAH761"/>
      <c r="VAI761"/>
      <c r="VAJ761"/>
      <c r="VAK761"/>
      <c r="VAL761"/>
      <c r="VAM761"/>
      <c r="VAN761"/>
      <c r="VAO761"/>
      <c r="VAP761"/>
      <c r="VAQ761"/>
      <c r="VAR761"/>
      <c r="VAS761"/>
      <c r="VAT761"/>
      <c r="VAU761"/>
      <c r="VAV761"/>
      <c r="VAW761"/>
      <c r="VAX761"/>
      <c r="VAY761"/>
      <c r="VAZ761"/>
      <c r="VBA761"/>
      <c r="VBB761"/>
      <c r="VBC761"/>
      <c r="VBD761"/>
      <c r="VBE761"/>
      <c r="VBF761"/>
      <c r="VBG761"/>
      <c r="VBH761"/>
      <c r="VBI761"/>
      <c r="VBJ761"/>
      <c r="VBK761"/>
      <c r="VBL761"/>
      <c r="VBM761"/>
      <c r="VBN761"/>
      <c r="VBO761"/>
      <c r="VBP761"/>
      <c r="VBQ761"/>
      <c r="VBR761"/>
      <c r="VBS761"/>
      <c r="VBT761"/>
      <c r="VBU761"/>
      <c r="VBV761"/>
      <c r="VBW761"/>
      <c r="VBX761"/>
      <c r="VBY761"/>
      <c r="VBZ761"/>
      <c r="VCA761"/>
      <c r="VCB761"/>
      <c r="VCC761"/>
      <c r="VCD761"/>
      <c r="VCE761"/>
      <c r="VCF761"/>
      <c r="VCG761"/>
      <c r="VCH761"/>
      <c r="VCI761"/>
      <c r="VCJ761"/>
      <c r="VCK761"/>
      <c r="VCL761"/>
      <c r="VCM761"/>
      <c r="VCN761"/>
      <c r="VCO761"/>
      <c r="VCP761"/>
      <c r="VCQ761"/>
      <c r="VCR761"/>
      <c r="VCS761"/>
      <c r="VCT761"/>
      <c r="VCU761"/>
      <c r="VCV761"/>
      <c r="VCW761"/>
      <c r="VCX761"/>
      <c r="VCY761"/>
      <c r="VCZ761"/>
      <c r="VDA761"/>
      <c r="VDB761"/>
      <c r="VDC761"/>
      <c r="VDD761"/>
      <c r="VDE761"/>
      <c r="VDF761"/>
      <c r="VDG761"/>
      <c r="VDH761"/>
      <c r="VDI761"/>
      <c r="VDJ761"/>
      <c r="VDK761"/>
      <c r="VDL761"/>
      <c r="VDM761"/>
      <c r="VDN761"/>
      <c r="VDO761"/>
      <c r="VDP761"/>
      <c r="VDQ761"/>
      <c r="VDR761"/>
      <c r="VDS761"/>
      <c r="VDT761"/>
      <c r="VDU761"/>
      <c r="VDV761"/>
      <c r="VDW761"/>
      <c r="VDX761"/>
      <c r="VDY761"/>
      <c r="VDZ761"/>
      <c r="VEA761"/>
      <c r="VEB761"/>
      <c r="VEC761"/>
      <c r="VED761"/>
      <c r="VEE761"/>
      <c r="VEF761"/>
      <c r="VEG761"/>
      <c r="VEH761"/>
      <c r="VEI761"/>
      <c r="VEJ761"/>
      <c r="VEK761"/>
      <c r="VEL761"/>
      <c r="VEM761"/>
      <c r="VEN761"/>
      <c r="VEO761"/>
      <c r="VEP761"/>
      <c r="VEQ761"/>
      <c r="VER761"/>
      <c r="VES761"/>
      <c r="VET761"/>
      <c r="VEU761"/>
      <c r="VEV761"/>
      <c r="VEW761"/>
      <c r="VEX761"/>
      <c r="VEY761"/>
      <c r="VEZ761"/>
      <c r="VFA761"/>
      <c r="VFB761"/>
      <c r="VFC761"/>
      <c r="VFD761"/>
      <c r="VFE761"/>
      <c r="VFF761"/>
      <c r="VFG761"/>
      <c r="VFH761"/>
      <c r="VFI761"/>
      <c r="VFJ761"/>
      <c r="VFK761"/>
      <c r="VFL761"/>
      <c r="VFM761"/>
      <c r="VFN761"/>
      <c r="VFO761"/>
      <c r="VFP761"/>
      <c r="VFQ761"/>
      <c r="VFR761"/>
      <c r="VFS761"/>
      <c r="VFT761"/>
      <c r="VFU761"/>
      <c r="VFV761"/>
      <c r="VFW761"/>
      <c r="VFX761"/>
      <c r="VFY761"/>
      <c r="VFZ761"/>
      <c r="VGA761"/>
      <c r="VGB761"/>
      <c r="VGC761"/>
      <c r="VGD761"/>
      <c r="VGE761"/>
      <c r="VGF761"/>
      <c r="VGG761"/>
      <c r="VGH761"/>
      <c r="VGI761"/>
      <c r="VGJ761"/>
      <c r="VGK761"/>
      <c r="VGL761"/>
      <c r="VGM761"/>
      <c r="VGN761"/>
      <c r="VGO761"/>
      <c r="VGP761"/>
      <c r="VGQ761"/>
      <c r="VGR761"/>
      <c r="VGS761"/>
      <c r="VGT761"/>
      <c r="VGU761"/>
      <c r="VGV761"/>
      <c r="VGW761"/>
      <c r="VGX761"/>
      <c r="VGY761"/>
      <c r="VGZ761"/>
      <c r="VHA761"/>
      <c r="VHB761"/>
      <c r="VHC761"/>
      <c r="VHD761"/>
      <c r="VHE761"/>
      <c r="VHF761"/>
      <c r="VHG761"/>
      <c r="VHH761"/>
      <c r="VHI761"/>
      <c r="VHJ761"/>
      <c r="VHK761"/>
      <c r="VHL761"/>
      <c r="VHM761"/>
      <c r="VHN761"/>
      <c r="VHO761"/>
      <c r="VHP761"/>
      <c r="VHQ761"/>
      <c r="VHR761"/>
      <c r="VHS761"/>
      <c r="VHT761"/>
      <c r="VHU761"/>
      <c r="VHV761"/>
      <c r="VHW761"/>
      <c r="VHX761"/>
      <c r="VHY761"/>
      <c r="VHZ761"/>
      <c r="VIA761"/>
      <c r="VIB761"/>
      <c r="VIC761"/>
      <c r="VID761"/>
      <c r="VIE761"/>
      <c r="VIF761"/>
      <c r="VIG761"/>
      <c r="VIH761"/>
      <c r="VII761"/>
      <c r="VIJ761"/>
      <c r="VIK761"/>
      <c r="VIL761"/>
      <c r="VIM761"/>
      <c r="VIN761"/>
      <c r="VIO761"/>
      <c r="VIP761"/>
      <c r="VIQ761"/>
      <c r="VIR761"/>
      <c r="VIS761"/>
      <c r="VIT761"/>
      <c r="VIU761"/>
      <c r="VIV761"/>
      <c r="VIW761"/>
      <c r="VIX761"/>
      <c r="VIY761"/>
      <c r="VIZ761"/>
      <c r="VJA761"/>
      <c r="VJB761"/>
      <c r="VJC761"/>
      <c r="VJD761"/>
      <c r="VJE761"/>
      <c r="VJF761"/>
      <c r="VJG761"/>
      <c r="VJH761"/>
      <c r="VJI761"/>
      <c r="VJJ761"/>
      <c r="VJK761"/>
      <c r="VJL761"/>
      <c r="VJM761"/>
      <c r="VJN761"/>
      <c r="VJO761"/>
      <c r="VJP761"/>
      <c r="VJQ761"/>
      <c r="VJR761"/>
      <c r="VJS761"/>
      <c r="VJT761"/>
      <c r="VJU761"/>
      <c r="VJV761"/>
      <c r="VJW761"/>
      <c r="VJX761"/>
      <c r="VJY761"/>
      <c r="VJZ761"/>
      <c r="VKA761"/>
      <c r="VKB761"/>
      <c r="VKC761"/>
      <c r="VKD761"/>
      <c r="VKE761"/>
      <c r="VKF761"/>
      <c r="VKG761"/>
      <c r="VKH761"/>
      <c r="VKI761"/>
      <c r="VKJ761"/>
      <c r="VKK761"/>
      <c r="VKL761"/>
      <c r="VKM761"/>
      <c r="VKN761"/>
      <c r="VKO761"/>
      <c r="VKP761"/>
      <c r="VKQ761"/>
      <c r="VKR761"/>
      <c r="VKS761"/>
      <c r="VKT761"/>
      <c r="VKU761"/>
      <c r="VKV761"/>
      <c r="VKW761"/>
      <c r="VKX761"/>
      <c r="VKY761"/>
      <c r="VKZ761"/>
      <c r="VLA761"/>
      <c r="VLB761"/>
      <c r="VLC761"/>
      <c r="VLD761"/>
      <c r="VLE761"/>
      <c r="VLF761"/>
      <c r="VLG761"/>
      <c r="VLH761"/>
      <c r="VLI761"/>
      <c r="VLJ761"/>
      <c r="VLK761"/>
      <c r="VLL761"/>
      <c r="VLM761"/>
      <c r="VLN761"/>
      <c r="VLO761"/>
      <c r="VLP761"/>
      <c r="VLQ761"/>
      <c r="VLR761"/>
      <c r="VLS761"/>
      <c r="VLT761"/>
      <c r="VLU761"/>
      <c r="VLV761"/>
      <c r="VLW761"/>
      <c r="VLX761"/>
      <c r="VLY761"/>
      <c r="VLZ761"/>
      <c r="VMA761"/>
      <c r="VMB761"/>
      <c r="VMC761"/>
      <c r="VMD761"/>
      <c r="VME761"/>
      <c r="VMF761"/>
      <c r="VMG761"/>
      <c r="VMH761"/>
      <c r="VMI761"/>
      <c r="VMJ761"/>
      <c r="VMK761"/>
      <c r="VML761"/>
      <c r="VMM761"/>
      <c r="VMN761"/>
      <c r="VMO761"/>
      <c r="VMP761"/>
      <c r="VMQ761"/>
      <c r="VMR761"/>
      <c r="VMS761"/>
      <c r="VMT761"/>
      <c r="VMU761"/>
      <c r="VMV761"/>
      <c r="VMW761"/>
      <c r="VMX761"/>
      <c r="VMY761"/>
      <c r="VMZ761"/>
      <c r="VNA761"/>
      <c r="VNB761"/>
      <c r="VNC761"/>
      <c r="VND761"/>
      <c r="VNE761"/>
      <c r="VNF761"/>
      <c r="VNG761"/>
      <c r="VNH761"/>
      <c r="VNI761"/>
      <c r="VNJ761"/>
      <c r="VNK761"/>
      <c r="VNL761"/>
      <c r="VNM761"/>
      <c r="VNN761"/>
      <c r="VNO761"/>
      <c r="VNP761"/>
      <c r="VNQ761"/>
      <c r="VNR761"/>
      <c r="VNS761"/>
      <c r="VNT761"/>
      <c r="VNU761"/>
      <c r="VNV761"/>
      <c r="VNW761"/>
      <c r="VNX761"/>
      <c r="VNY761"/>
      <c r="VNZ761"/>
      <c r="VOA761"/>
      <c r="VOB761"/>
      <c r="VOC761"/>
      <c r="VOD761"/>
      <c r="VOE761"/>
      <c r="VOF761"/>
      <c r="VOG761"/>
      <c r="VOH761"/>
      <c r="VOI761"/>
      <c r="VOJ761"/>
      <c r="VOK761"/>
      <c r="VOL761"/>
      <c r="VOM761"/>
      <c r="VON761"/>
      <c r="VOO761"/>
      <c r="VOP761"/>
      <c r="VOQ761"/>
      <c r="VOR761"/>
      <c r="VOS761"/>
      <c r="VOT761"/>
      <c r="VOU761"/>
      <c r="VOV761"/>
      <c r="VOW761"/>
      <c r="VOX761"/>
      <c r="VOY761"/>
      <c r="VOZ761"/>
      <c r="VPA761"/>
      <c r="VPB761"/>
      <c r="VPC761"/>
      <c r="VPD761"/>
      <c r="VPE761"/>
      <c r="VPF761"/>
      <c r="VPG761"/>
      <c r="VPH761"/>
      <c r="VPI761"/>
      <c r="VPJ761"/>
      <c r="VPK761"/>
      <c r="VPL761"/>
      <c r="VPM761"/>
      <c r="VPN761"/>
      <c r="VPO761"/>
      <c r="VPP761"/>
      <c r="VPQ761"/>
      <c r="VPR761"/>
      <c r="VPS761"/>
      <c r="VPT761"/>
      <c r="VPU761"/>
      <c r="VPV761"/>
      <c r="VPW761"/>
      <c r="VPX761"/>
      <c r="VPY761"/>
      <c r="VPZ761"/>
      <c r="VQA761"/>
      <c r="VQB761"/>
      <c r="VQC761"/>
      <c r="VQD761"/>
      <c r="VQE761"/>
      <c r="VQF761"/>
      <c r="VQG761"/>
      <c r="VQH761"/>
      <c r="VQI761"/>
      <c r="VQJ761"/>
      <c r="VQK761"/>
      <c r="VQL761"/>
      <c r="VQM761"/>
      <c r="VQN761"/>
      <c r="VQO761"/>
      <c r="VQP761"/>
      <c r="VQQ761"/>
      <c r="VQR761"/>
      <c r="VQS761"/>
      <c r="VQT761"/>
      <c r="VQU761"/>
      <c r="VQV761"/>
      <c r="VQW761"/>
      <c r="VQX761"/>
      <c r="VQY761"/>
      <c r="VQZ761"/>
      <c r="VRA761"/>
      <c r="VRB761"/>
      <c r="VRC761"/>
      <c r="VRD761"/>
      <c r="VRE761"/>
      <c r="VRF761"/>
      <c r="VRG761"/>
      <c r="VRH761"/>
      <c r="VRI761"/>
      <c r="VRJ761"/>
      <c r="VRK761"/>
      <c r="VRL761"/>
      <c r="VRM761"/>
      <c r="VRN761"/>
      <c r="VRO761"/>
      <c r="VRP761"/>
      <c r="VRQ761"/>
      <c r="VRR761"/>
      <c r="VRS761"/>
      <c r="VRT761"/>
      <c r="VRU761"/>
      <c r="VRV761"/>
      <c r="VRW761"/>
      <c r="VRX761"/>
      <c r="VRY761"/>
      <c r="VRZ761"/>
      <c r="VSA761"/>
      <c r="VSB761"/>
      <c r="VSC761"/>
      <c r="VSD761"/>
      <c r="VSE761"/>
      <c r="VSF761"/>
      <c r="VSG761"/>
      <c r="VSH761"/>
      <c r="VSI761"/>
      <c r="VSJ761"/>
      <c r="VSK761"/>
      <c r="VSL761"/>
      <c r="VSM761"/>
      <c r="VSN761"/>
      <c r="VSO761"/>
      <c r="VSP761"/>
      <c r="VSQ761"/>
      <c r="VSR761"/>
      <c r="VSS761"/>
      <c r="VST761"/>
      <c r="VSU761"/>
      <c r="VSV761"/>
      <c r="VSW761"/>
      <c r="VSX761"/>
      <c r="VSY761"/>
      <c r="VSZ761"/>
      <c r="VTA761"/>
      <c r="VTB761"/>
      <c r="VTC761"/>
      <c r="VTD761"/>
      <c r="VTE761"/>
      <c r="VTF761"/>
      <c r="VTG761"/>
      <c r="VTH761"/>
      <c r="VTI761"/>
      <c r="VTJ761"/>
      <c r="VTK761"/>
      <c r="VTL761"/>
      <c r="VTM761"/>
      <c r="VTN761"/>
      <c r="VTO761"/>
      <c r="VTP761"/>
      <c r="VTQ761"/>
      <c r="VTR761"/>
      <c r="VTS761"/>
      <c r="VTT761"/>
      <c r="VTU761"/>
      <c r="VTV761"/>
      <c r="VTW761"/>
      <c r="VTX761"/>
      <c r="VTY761"/>
      <c r="VTZ761"/>
      <c r="VUA761"/>
      <c r="VUB761"/>
      <c r="VUC761"/>
      <c r="VUD761"/>
      <c r="VUE761"/>
      <c r="VUF761"/>
      <c r="VUG761"/>
      <c r="VUH761"/>
      <c r="VUI761"/>
      <c r="VUJ761"/>
      <c r="VUK761"/>
      <c r="VUL761"/>
      <c r="VUM761"/>
      <c r="VUN761"/>
      <c r="VUO761"/>
      <c r="VUP761"/>
      <c r="VUQ761"/>
      <c r="VUR761"/>
      <c r="VUS761"/>
      <c r="VUT761"/>
      <c r="VUU761"/>
      <c r="VUV761"/>
      <c r="VUW761"/>
      <c r="VUX761"/>
      <c r="VUY761"/>
      <c r="VUZ761"/>
      <c r="VVA761"/>
      <c r="VVB761"/>
      <c r="VVC761"/>
      <c r="VVD761"/>
      <c r="VVE761"/>
      <c r="VVF761"/>
      <c r="VVG761"/>
      <c r="VVH761"/>
      <c r="VVI761"/>
      <c r="VVJ761"/>
      <c r="VVK761"/>
      <c r="VVL761"/>
      <c r="VVM761"/>
      <c r="VVN761"/>
      <c r="VVO761"/>
      <c r="VVP761"/>
      <c r="VVQ761"/>
      <c r="VVR761"/>
      <c r="VVS761"/>
      <c r="VVT761"/>
      <c r="VVU761"/>
      <c r="VVV761"/>
      <c r="VVW761"/>
      <c r="VVX761"/>
      <c r="VVY761"/>
      <c r="VVZ761"/>
      <c r="VWA761"/>
      <c r="VWB761"/>
      <c r="VWC761"/>
      <c r="VWD761"/>
      <c r="VWE761"/>
      <c r="VWF761"/>
      <c r="VWG761"/>
      <c r="VWH761"/>
      <c r="VWI761"/>
      <c r="VWJ761"/>
      <c r="VWK761"/>
      <c r="VWL761"/>
      <c r="VWM761"/>
      <c r="VWN761"/>
      <c r="VWO761"/>
      <c r="VWP761"/>
      <c r="VWQ761"/>
      <c r="VWR761"/>
      <c r="VWS761"/>
      <c r="VWT761"/>
      <c r="VWU761"/>
      <c r="VWV761"/>
      <c r="VWW761"/>
      <c r="VWX761"/>
      <c r="VWY761"/>
      <c r="VWZ761"/>
      <c r="VXA761"/>
      <c r="VXB761"/>
      <c r="VXC761"/>
      <c r="VXD761"/>
      <c r="VXE761"/>
      <c r="VXF761"/>
      <c r="VXG761"/>
      <c r="VXH761"/>
      <c r="VXI761"/>
      <c r="VXJ761"/>
      <c r="VXK761"/>
      <c r="VXL761"/>
      <c r="VXM761"/>
      <c r="VXN761"/>
      <c r="VXO761"/>
      <c r="VXP761"/>
      <c r="VXQ761"/>
      <c r="VXR761"/>
      <c r="VXS761"/>
      <c r="VXT761"/>
      <c r="VXU761"/>
      <c r="VXV761"/>
      <c r="VXW761"/>
      <c r="VXX761"/>
      <c r="VXY761"/>
      <c r="VXZ761"/>
      <c r="VYA761"/>
      <c r="VYB761"/>
      <c r="VYC761"/>
      <c r="VYD761"/>
      <c r="VYE761"/>
      <c r="VYF761"/>
      <c r="VYG761"/>
      <c r="VYH761"/>
      <c r="VYI761"/>
      <c r="VYJ761"/>
      <c r="VYK761"/>
      <c r="VYL761"/>
      <c r="VYM761"/>
      <c r="VYN761"/>
      <c r="VYO761"/>
      <c r="VYP761"/>
      <c r="VYQ761"/>
      <c r="VYR761"/>
      <c r="VYS761"/>
      <c r="VYT761"/>
      <c r="VYU761"/>
      <c r="VYV761"/>
      <c r="VYW761"/>
      <c r="VYX761"/>
      <c r="VYY761"/>
      <c r="VYZ761"/>
      <c r="VZA761"/>
      <c r="VZB761"/>
      <c r="VZC761"/>
      <c r="VZD761"/>
      <c r="VZE761"/>
      <c r="VZF761"/>
      <c r="VZG761"/>
      <c r="VZH761"/>
      <c r="VZI761"/>
      <c r="VZJ761"/>
      <c r="VZK761"/>
      <c r="VZL761"/>
      <c r="VZM761"/>
      <c r="VZN761"/>
      <c r="VZO761"/>
      <c r="VZP761"/>
      <c r="VZQ761"/>
      <c r="VZR761"/>
      <c r="VZS761"/>
      <c r="VZT761"/>
      <c r="VZU761"/>
      <c r="VZV761"/>
      <c r="VZW761"/>
      <c r="VZX761"/>
      <c r="VZY761"/>
      <c r="VZZ761"/>
      <c r="WAA761"/>
      <c r="WAB761"/>
      <c r="WAC761"/>
      <c r="WAD761"/>
      <c r="WAE761"/>
      <c r="WAF761"/>
      <c r="WAG761"/>
      <c r="WAH761"/>
      <c r="WAI761"/>
      <c r="WAJ761"/>
      <c r="WAK761"/>
      <c r="WAL761"/>
      <c r="WAM761"/>
      <c r="WAN761"/>
      <c r="WAO761"/>
      <c r="WAP761"/>
      <c r="WAQ761"/>
      <c r="WAR761"/>
      <c r="WAS761"/>
      <c r="WAT761"/>
      <c r="WAU761"/>
      <c r="WAV761"/>
      <c r="WAW761"/>
      <c r="WAX761"/>
      <c r="WAY761"/>
      <c r="WAZ761"/>
      <c r="WBA761"/>
      <c r="WBB761"/>
      <c r="WBC761"/>
      <c r="WBD761"/>
      <c r="WBE761"/>
      <c r="WBF761"/>
      <c r="WBG761"/>
      <c r="WBH761"/>
      <c r="WBI761"/>
      <c r="WBJ761"/>
      <c r="WBK761"/>
      <c r="WBL761"/>
      <c r="WBM761"/>
      <c r="WBN761"/>
      <c r="WBO761"/>
      <c r="WBP761"/>
      <c r="WBQ761"/>
      <c r="WBR761"/>
      <c r="WBS761"/>
      <c r="WBT761"/>
      <c r="WBU761"/>
      <c r="WBV761"/>
      <c r="WBW761"/>
      <c r="WBX761"/>
      <c r="WBY761"/>
      <c r="WBZ761"/>
      <c r="WCA761"/>
      <c r="WCB761"/>
      <c r="WCC761"/>
      <c r="WCD761"/>
      <c r="WCE761"/>
      <c r="WCF761"/>
      <c r="WCG761"/>
      <c r="WCH761"/>
      <c r="WCI761"/>
      <c r="WCJ761"/>
      <c r="WCK761"/>
      <c r="WCL761"/>
      <c r="WCM761"/>
      <c r="WCN761"/>
      <c r="WCO761"/>
      <c r="WCP761"/>
      <c r="WCQ761"/>
      <c r="WCR761"/>
      <c r="WCS761"/>
      <c r="WCT761"/>
      <c r="WCU761"/>
      <c r="WCV761"/>
      <c r="WCW761"/>
      <c r="WCX761"/>
      <c r="WCY761"/>
      <c r="WCZ761"/>
      <c r="WDA761"/>
      <c r="WDB761"/>
      <c r="WDC761"/>
      <c r="WDD761"/>
      <c r="WDE761"/>
      <c r="WDF761"/>
      <c r="WDG761"/>
      <c r="WDH761"/>
      <c r="WDI761"/>
      <c r="WDJ761"/>
      <c r="WDK761"/>
      <c r="WDL761"/>
      <c r="WDM761"/>
      <c r="WDN761"/>
      <c r="WDO761"/>
      <c r="WDP761"/>
      <c r="WDQ761"/>
      <c r="WDR761"/>
      <c r="WDS761"/>
      <c r="WDT761"/>
      <c r="WDU761"/>
      <c r="WDV761"/>
      <c r="WDW761"/>
      <c r="WDX761"/>
      <c r="WDY761"/>
      <c r="WDZ761"/>
      <c r="WEA761"/>
      <c r="WEB761"/>
      <c r="WEC761"/>
      <c r="WED761"/>
      <c r="WEE761"/>
      <c r="WEF761"/>
      <c r="WEG761"/>
      <c r="WEH761"/>
      <c r="WEI761"/>
      <c r="WEJ761"/>
      <c r="WEK761"/>
      <c r="WEL761"/>
      <c r="WEM761"/>
      <c r="WEN761"/>
      <c r="WEO761"/>
      <c r="WEP761"/>
      <c r="WEQ761"/>
      <c r="WER761"/>
      <c r="WES761"/>
      <c r="WET761"/>
      <c r="WEU761"/>
      <c r="WEV761"/>
      <c r="WEW761"/>
      <c r="WEX761"/>
      <c r="WEY761"/>
      <c r="WEZ761"/>
      <c r="WFA761"/>
      <c r="WFB761"/>
      <c r="WFC761"/>
      <c r="WFD761"/>
      <c r="WFE761"/>
      <c r="WFF761"/>
      <c r="WFG761"/>
      <c r="WFH761"/>
      <c r="WFI761"/>
      <c r="WFJ761"/>
      <c r="WFK761"/>
      <c r="WFL761"/>
      <c r="WFM761"/>
      <c r="WFN761"/>
      <c r="WFO761"/>
      <c r="WFP761"/>
      <c r="WFQ761"/>
      <c r="WFR761"/>
      <c r="WFS761"/>
      <c r="WFT761"/>
      <c r="WFU761"/>
      <c r="WFV761"/>
      <c r="WFW761"/>
      <c r="WFX761"/>
      <c r="WFY761"/>
      <c r="WFZ761"/>
      <c r="WGA761"/>
      <c r="WGB761"/>
      <c r="WGC761"/>
      <c r="WGD761"/>
      <c r="WGE761"/>
      <c r="WGF761"/>
      <c r="WGG761"/>
      <c r="WGH761"/>
      <c r="WGI761"/>
      <c r="WGJ761"/>
      <c r="WGK761"/>
      <c r="WGL761"/>
      <c r="WGM761"/>
      <c r="WGN761"/>
      <c r="WGO761"/>
      <c r="WGP761"/>
      <c r="WGQ761"/>
      <c r="WGR761"/>
      <c r="WGS761"/>
      <c r="WGT761"/>
      <c r="WGU761"/>
      <c r="WGV761"/>
      <c r="WGW761"/>
      <c r="WGX761"/>
      <c r="WGY761"/>
      <c r="WGZ761"/>
      <c r="WHA761"/>
      <c r="WHB761"/>
      <c r="WHC761"/>
      <c r="WHD761"/>
      <c r="WHE761"/>
      <c r="WHF761"/>
      <c r="WHG761"/>
      <c r="WHH761"/>
      <c r="WHI761"/>
      <c r="WHJ761"/>
      <c r="WHK761"/>
      <c r="WHL761"/>
      <c r="WHM761"/>
      <c r="WHN761"/>
      <c r="WHO761"/>
      <c r="WHP761"/>
      <c r="WHQ761"/>
      <c r="WHR761"/>
      <c r="WHS761"/>
      <c r="WHT761"/>
      <c r="WHU761"/>
      <c r="WHV761"/>
      <c r="WHW761"/>
      <c r="WHX761"/>
      <c r="WHY761"/>
      <c r="WHZ761"/>
      <c r="WIA761"/>
      <c r="WIB761"/>
      <c r="WIC761"/>
      <c r="WID761"/>
      <c r="WIE761"/>
      <c r="WIF761"/>
      <c r="WIG761"/>
      <c r="WIH761"/>
      <c r="WII761"/>
      <c r="WIJ761"/>
      <c r="WIK761"/>
      <c r="WIL761"/>
      <c r="WIM761"/>
      <c r="WIN761"/>
      <c r="WIO761"/>
      <c r="WIP761"/>
      <c r="WIQ761"/>
      <c r="WIR761"/>
      <c r="WIS761"/>
      <c r="WIT761"/>
      <c r="WIU761"/>
      <c r="WIV761"/>
      <c r="WIW761"/>
      <c r="WIX761"/>
      <c r="WIY761"/>
      <c r="WIZ761"/>
      <c r="WJA761"/>
      <c r="WJB761"/>
      <c r="WJC761"/>
      <c r="WJD761"/>
      <c r="WJE761"/>
      <c r="WJF761"/>
      <c r="WJG761"/>
      <c r="WJH761"/>
      <c r="WJI761"/>
      <c r="WJJ761"/>
      <c r="WJK761"/>
      <c r="WJL761"/>
      <c r="WJM761"/>
      <c r="WJN761"/>
      <c r="WJO761"/>
      <c r="WJP761"/>
      <c r="WJQ761"/>
      <c r="WJR761"/>
      <c r="WJS761"/>
      <c r="WJT761"/>
      <c r="WJU761"/>
      <c r="WJV761"/>
      <c r="WJW761"/>
      <c r="WJX761"/>
      <c r="WJY761"/>
      <c r="WJZ761"/>
      <c r="WKA761"/>
      <c r="WKB761"/>
      <c r="WKC761"/>
      <c r="WKD761"/>
      <c r="WKE761"/>
      <c r="WKF761"/>
      <c r="WKG761"/>
      <c r="WKH761"/>
      <c r="WKI761"/>
      <c r="WKJ761"/>
      <c r="WKK761"/>
      <c r="WKL761"/>
      <c r="WKM761"/>
      <c r="WKN761"/>
      <c r="WKO761"/>
      <c r="WKP761"/>
      <c r="WKQ761"/>
      <c r="WKR761"/>
      <c r="WKS761"/>
      <c r="WKT761"/>
      <c r="WKU761"/>
      <c r="WKV761"/>
      <c r="WKW761"/>
      <c r="WKX761"/>
      <c r="WKY761"/>
      <c r="WKZ761"/>
      <c r="WLA761"/>
      <c r="WLB761"/>
      <c r="WLC761"/>
      <c r="WLD761"/>
      <c r="WLE761"/>
      <c r="WLF761"/>
      <c r="WLG761"/>
      <c r="WLH761"/>
      <c r="WLI761"/>
      <c r="WLJ761"/>
      <c r="WLK761"/>
      <c r="WLL761"/>
      <c r="WLM761"/>
      <c r="WLN761"/>
      <c r="WLO761"/>
      <c r="WLP761"/>
      <c r="WLQ761"/>
      <c r="WLR761"/>
      <c r="WLS761"/>
      <c r="WLT761"/>
      <c r="WLU761"/>
      <c r="WLV761"/>
      <c r="WLW761"/>
      <c r="WLX761"/>
      <c r="WLY761"/>
      <c r="WLZ761"/>
      <c r="WMA761"/>
      <c r="WMB761"/>
      <c r="WMC761"/>
      <c r="WMD761"/>
      <c r="WME761"/>
      <c r="WMF761"/>
      <c r="WMG761"/>
      <c r="WMH761"/>
      <c r="WMI761"/>
      <c r="WMJ761"/>
      <c r="WMK761"/>
      <c r="WML761"/>
      <c r="WMM761"/>
      <c r="WMN761"/>
      <c r="WMO761"/>
      <c r="WMP761"/>
      <c r="WMQ761"/>
      <c r="WMR761"/>
      <c r="WMS761"/>
      <c r="WMT761"/>
      <c r="WMU761"/>
      <c r="WMV761"/>
      <c r="WMW761"/>
      <c r="WMX761"/>
      <c r="WMY761"/>
      <c r="WMZ761"/>
      <c r="WNA761"/>
      <c r="WNB761"/>
      <c r="WNC761"/>
      <c r="WND761"/>
      <c r="WNE761"/>
      <c r="WNF761"/>
      <c r="WNG761"/>
      <c r="WNH761"/>
      <c r="WNI761"/>
      <c r="WNJ761"/>
      <c r="WNK761"/>
      <c r="WNL761"/>
      <c r="WNM761"/>
      <c r="WNN761"/>
      <c r="WNO761"/>
      <c r="WNP761"/>
      <c r="WNQ761"/>
      <c r="WNR761"/>
      <c r="WNS761"/>
      <c r="WNT761"/>
      <c r="WNU761"/>
      <c r="WNV761"/>
      <c r="WNW761"/>
      <c r="WNX761"/>
      <c r="WNY761"/>
      <c r="WNZ761"/>
      <c r="WOA761"/>
      <c r="WOB761"/>
      <c r="WOC761"/>
      <c r="WOD761"/>
      <c r="WOE761"/>
      <c r="WOF761"/>
      <c r="WOG761"/>
      <c r="WOH761"/>
      <c r="WOI761"/>
      <c r="WOJ761"/>
      <c r="WOK761"/>
      <c r="WOL761"/>
      <c r="WOM761"/>
      <c r="WON761"/>
      <c r="WOO761"/>
      <c r="WOP761"/>
      <c r="WOQ761"/>
      <c r="WOR761"/>
      <c r="WOS761"/>
      <c r="WOT761"/>
      <c r="WOU761"/>
      <c r="WOV761"/>
      <c r="WOW761"/>
      <c r="WOX761"/>
      <c r="WOY761"/>
      <c r="WOZ761"/>
      <c r="WPA761"/>
      <c r="WPB761"/>
      <c r="WPC761"/>
      <c r="WPD761"/>
      <c r="WPE761"/>
      <c r="WPF761"/>
      <c r="WPG761"/>
      <c r="WPH761"/>
      <c r="WPI761"/>
      <c r="WPJ761"/>
      <c r="WPK761"/>
      <c r="WPL761"/>
      <c r="WPM761"/>
      <c r="WPN761"/>
      <c r="WPO761"/>
      <c r="WPP761"/>
      <c r="WPQ761"/>
      <c r="WPR761"/>
      <c r="WPS761"/>
      <c r="WPT761"/>
      <c r="WPU761"/>
      <c r="WPV761"/>
      <c r="WPW761"/>
      <c r="WPX761"/>
      <c r="WPY761"/>
      <c r="WPZ761"/>
      <c r="WQA761"/>
      <c r="WQB761"/>
      <c r="WQC761"/>
      <c r="WQD761"/>
      <c r="WQE761"/>
      <c r="WQF761"/>
      <c r="WQG761"/>
      <c r="WQH761"/>
      <c r="WQI761"/>
      <c r="WQJ761"/>
      <c r="WQK761"/>
      <c r="WQL761"/>
      <c r="WQM761"/>
      <c r="WQN761"/>
      <c r="WQO761"/>
      <c r="WQP761"/>
      <c r="WQQ761"/>
      <c r="WQR761"/>
      <c r="WQS761"/>
      <c r="WQT761"/>
      <c r="WQU761"/>
      <c r="WQV761"/>
      <c r="WQW761"/>
      <c r="WQX761"/>
      <c r="WQY761"/>
      <c r="WQZ761"/>
      <c r="WRA761"/>
      <c r="WRB761"/>
      <c r="WRC761"/>
      <c r="WRD761"/>
      <c r="WRE761"/>
      <c r="WRF761"/>
      <c r="WRG761"/>
      <c r="WRH761"/>
      <c r="WRI761"/>
      <c r="WRJ761"/>
      <c r="WRK761"/>
      <c r="WRL761"/>
      <c r="WRM761"/>
      <c r="WRN761"/>
      <c r="WRO761"/>
      <c r="WRP761"/>
      <c r="WRQ761"/>
      <c r="WRR761"/>
      <c r="WRS761"/>
      <c r="WRT761"/>
      <c r="WRU761"/>
      <c r="WRV761"/>
      <c r="WRW761"/>
      <c r="WRX761"/>
      <c r="WRY761"/>
      <c r="WRZ761"/>
      <c r="WSA761"/>
      <c r="WSB761"/>
      <c r="WSC761"/>
      <c r="WSD761"/>
      <c r="WSE761"/>
      <c r="WSF761"/>
      <c r="WSG761"/>
      <c r="WSH761"/>
      <c r="WSI761"/>
      <c r="WSJ761"/>
      <c r="WSK761"/>
      <c r="WSL761"/>
      <c r="WSM761"/>
      <c r="WSN761"/>
      <c r="WSO761"/>
      <c r="WSP761"/>
      <c r="WSQ761"/>
      <c r="WSR761"/>
      <c r="WSS761"/>
      <c r="WST761"/>
      <c r="WSU761"/>
      <c r="WSV761"/>
      <c r="WSW761"/>
      <c r="WSX761"/>
      <c r="WSY761"/>
      <c r="WSZ761"/>
      <c r="WTA761"/>
      <c r="WTB761"/>
      <c r="WTC761"/>
      <c r="WTD761"/>
      <c r="WTE761"/>
      <c r="WTF761"/>
      <c r="WTG761"/>
      <c r="WTH761"/>
      <c r="WTI761"/>
      <c r="WTJ761"/>
      <c r="WTK761"/>
      <c r="WTL761"/>
      <c r="WTM761"/>
      <c r="WTN761"/>
      <c r="WTO761"/>
      <c r="WTP761"/>
      <c r="WTQ761"/>
      <c r="WTR761"/>
      <c r="WTS761"/>
      <c r="WTT761"/>
      <c r="WTU761"/>
      <c r="WTV761"/>
      <c r="WTW761"/>
      <c r="WTX761"/>
      <c r="WTY761"/>
      <c r="WTZ761"/>
      <c r="WUA761"/>
      <c r="WUB761"/>
      <c r="WUC761"/>
      <c r="WUD761"/>
      <c r="WUE761"/>
      <c r="WUF761"/>
      <c r="WUG761"/>
      <c r="WUH761"/>
      <c r="WUI761"/>
      <c r="WUJ761"/>
      <c r="WUK761"/>
      <c r="WUL761"/>
      <c r="WUM761"/>
      <c r="WUN761"/>
      <c r="WUO761"/>
      <c r="WUP761"/>
      <c r="WUQ761"/>
      <c r="WUR761"/>
      <c r="WUS761"/>
      <c r="WUT761"/>
      <c r="WUU761"/>
      <c r="WUV761"/>
      <c r="WUW761"/>
      <c r="WUX761"/>
      <c r="WUY761"/>
      <c r="WUZ761"/>
      <c r="WVA761"/>
      <c r="WVB761"/>
      <c r="WVC761"/>
      <c r="WVD761"/>
      <c r="WVE761"/>
      <c r="WVF761"/>
      <c r="WVG761"/>
      <c r="WVH761"/>
      <c r="WVI761"/>
      <c r="WVJ761"/>
      <c r="WVK761"/>
      <c r="WVL761"/>
      <c r="WVM761"/>
      <c r="WVN761"/>
      <c r="WVO761"/>
      <c r="WVP761"/>
      <c r="WVQ761"/>
      <c r="WVR761"/>
      <c r="WVS761"/>
      <c r="WVT761"/>
      <c r="WVU761"/>
      <c r="WVV761"/>
      <c r="WVW761"/>
      <c r="WVX761"/>
      <c r="WVY761"/>
      <c r="WVZ761"/>
      <c r="WWA761"/>
      <c r="WWB761"/>
      <c r="WWC761"/>
      <c r="WWD761"/>
      <c r="WWE761"/>
      <c r="WWF761"/>
      <c r="WWG761"/>
      <c r="WWH761"/>
      <c r="WWI761"/>
      <c r="WWJ761"/>
      <c r="WWK761"/>
      <c r="WWL761"/>
      <c r="WWM761"/>
      <c r="WWN761"/>
      <c r="WWO761"/>
      <c r="WWP761"/>
      <c r="WWQ761"/>
      <c r="WWR761"/>
      <c r="WWS761"/>
      <c r="WWT761"/>
      <c r="WWU761"/>
      <c r="WWV761"/>
      <c r="WWW761"/>
      <c r="WWX761"/>
      <c r="WWY761"/>
      <c r="WWZ761"/>
      <c r="WXA761"/>
      <c r="WXB761"/>
      <c r="WXC761"/>
      <c r="WXD761"/>
      <c r="WXE761"/>
      <c r="WXF761"/>
      <c r="WXG761"/>
      <c r="WXH761"/>
      <c r="WXI761"/>
      <c r="WXJ761"/>
      <c r="WXK761"/>
      <c r="WXL761"/>
      <c r="WXM761"/>
      <c r="WXN761"/>
      <c r="WXO761"/>
      <c r="WXP761"/>
      <c r="WXQ761"/>
      <c r="WXR761"/>
      <c r="WXS761"/>
      <c r="WXT761"/>
      <c r="WXU761"/>
      <c r="WXV761"/>
      <c r="WXW761"/>
      <c r="WXX761"/>
      <c r="WXY761"/>
      <c r="WXZ761"/>
      <c r="WYA761"/>
      <c r="WYB761"/>
      <c r="WYC761"/>
      <c r="WYD761"/>
      <c r="WYE761"/>
      <c r="WYF761"/>
      <c r="WYG761"/>
      <c r="WYH761"/>
      <c r="WYI761"/>
      <c r="WYJ761"/>
      <c r="WYK761"/>
      <c r="WYL761"/>
      <c r="WYM761"/>
      <c r="WYN761"/>
      <c r="WYO761"/>
      <c r="WYP761"/>
      <c r="WYQ761"/>
      <c r="WYR761"/>
      <c r="WYS761"/>
      <c r="WYT761"/>
      <c r="WYU761"/>
      <c r="WYV761"/>
      <c r="WYW761"/>
      <c r="WYX761"/>
      <c r="WYY761"/>
      <c r="WYZ761"/>
      <c r="WZA761"/>
      <c r="WZB761"/>
      <c r="WZC761"/>
      <c r="WZD761"/>
      <c r="WZE761"/>
      <c r="WZF761"/>
      <c r="WZG761"/>
      <c r="WZH761"/>
      <c r="WZI761"/>
      <c r="WZJ761"/>
      <c r="WZK761"/>
      <c r="WZL761"/>
      <c r="WZM761"/>
      <c r="WZN761"/>
      <c r="WZO761"/>
      <c r="WZP761"/>
      <c r="WZQ761"/>
      <c r="WZR761"/>
      <c r="WZS761"/>
      <c r="WZT761"/>
      <c r="WZU761"/>
      <c r="WZV761"/>
      <c r="WZW761"/>
      <c r="WZX761"/>
      <c r="WZY761"/>
      <c r="WZZ761"/>
      <c r="XAA761"/>
      <c r="XAB761"/>
      <c r="XAC761"/>
      <c r="XAD761"/>
      <c r="XAE761"/>
      <c r="XAF761"/>
      <c r="XAG761"/>
      <c r="XAH761"/>
      <c r="XAI761"/>
      <c r="XAJ761"/>
      <c r="XAK761"/>
      <c r="XAL761"/>
      <c r="XAM761"/>
      <c r="XAN761"/>
      <c r="XAO761"/>
      <c r="XAP761"/>
      <c r="XAQ761"/>
      <c r="XAR761"/>
      <c r="XAS761"/>
      <c r="XAT761"/>
      <c r="XAU761"/>
      <c r="XAV761"/>
      <c r="XAW761"/>
      <c r="XAX761"/>
      <c r="XAY761"/>
      <c r="XAZ761"/>
      <c r="XBA761"/>
      <c r="XBB761"/>
      <c r="XBC761"/>
      <c r="XBD761"/>
      <c r="XBE761"/>
      <c r="XBF761"/>
      <c r="XBG761"/>
      <c r="XBH761"/>
      <c r="XBI761"/>
      <c r="XBJ761"/>
      <c r="XBK761"/>
      <c r="XBL761"/>
      <c r="XBM761"/>
      <c r="XBN761"/>
      <c r="XBO761"/>
      <c r="XBP761"/>
      <c r="XBQ761"/>
      <c r="XBR761"/>
      <c r="XBS761"/>
      <c r="XBT761"/>
      <c r="XBU761"/>
      <c r="XBV761"/>
      <c r="XBW761"/>
      <c r="XBX761"/>
      <c r="XBY761"/>
      <c r="XBZ761"/>
      <c r="XCA761"/>
      <c r="XCB761"/>
      <c r="XCC761"/>
      <c r="XCD761"/>
      <c r="XCE761"/>
      <c r="XCF761"/>
      <c r="XCG761"/>
      <c r="XCH761"/>
      <c r="XCI761"/>
      <c r="XCJ761"/>
      <c r="XCK761"/>
      <c r="XCL761"/>
      <c r="XCM761"/>
      <c r="XCN761"/>
      <c r="XCO761"/>
      <c r="XCP761"/>
      <c r="XCQ761"/>
      <c r="XCR761"/>
      <c r="XCS761"/>
      <c r="XCT761"/>
      <c r="XCU761"/>
      <c r="XCV761"/>
      <c r="XCW761"/>
      <c r="XCX761"/>
      <c r="XCY761"/>
      <c r="XCZ761"/>
      <c r="XDA761"/>
      <c r="XDB761"/>
      <c r="XDC761"/>
      <c r="XDD761"/>
      <c r="XDE761"/>
      <c r="XDF761"/>
      <c r="XDG761"/>
      <c r="XDH761"/>
      <c r="XDI761"/>
      <c r="XDJ761"/>
      <c r="XDK761"/>
      <c r="XDL761"/>
      <c r="XDM761"/>
      <c r="XDN761"/>
      <c r="XDO761"/>
      <c r="XDP761"/>
      <c r="XDQ761"/>
      <c r="XDR761"/>
      <c r="XDS761"/>
      <c r="XDT761"/>
      <c r="XDU761"/>
      <c r="XDV761"/>
      <c r="XDW761"/>
      <c r="XDX761"/>
      <c r="XDY761"/>
      <c r="XDZ761"/>
      <c r="XEA761"/>
      <c r="XEB761"/>
      <c r="XEC761"/>
      <c r="XED761"/>
      <c r="XEE761"/>
      <c r="XEF761"/>
      <c r="XEG761"/>
      <c r="XEH761"/>
      <c r="XEI761"/>
      <c r="XEJ761"/>
      <c r="XEK761"/>
      <c r="XEL761"/>
      <c r="XEM761"/>
      <c r="XEN761"/>
      <c r="XEO761"/>
      <c r="XEP761"/>
      <c r="XEQ761"/>
      <c r="XER761"/>
      <c r="XES761"/>
      <c r="XET761"/>
      <c r="XEU761"/>
      <c r="XEV761"/>
      <c r="XEW761"/>
      <c r="XEX761"/>
      <c r="XEY761"/>
      <c r="XEZ761"/>
      <c r="XFA761"/>
      <c r="XFB761"/>
      <c r="XFC761"/>
      <c r="XFD761"/>
    </row>
    <row r="762" spans="1:16384" ht="12.75" customHeight="1">
      <c r="A762" s="192"/>
      <c r="B762" s="184" t="s">
        <v>158</v>
      </c>
      <c r="C762" s="86" t="s">
        <v>161</v>
      </c>
      <c r="D762" s="62"/>
      <c r="E762" s="60"/>
      <c r="F762" s="82" t="s">
        <v>107</v>
      </c>
      <c r="G762" s="60"/>
      <c r="H762" s="66"/>
      <c r="I762" s="69"/>
      <c r="J762" s="60"/>
      <c r="K762" s="60"/>
      <c r="L762" s="123" t="s">
        <v>166</v>
      </c>
      <c r="M762" s="60"/>
      <c r="N762" s="60"/>
      <c r="O762" s="60"/>
      <c r="P762" s="60"/>
      <c r="Q762" s="60"/>
      <c r="R762" s="60"/>
      <c r="S762" s="167" t="s">
        <v>164</v>
      </c>
      <c r="T762" s="123" t="s">
        <v>166</v>
      </c>
      <c r="U762" s="60"/>
      <c r="V762" s="60"/>
      <c r="W762" s="145"/>
      <c r="X762" s="60"/>
      <c r="Y762" s="60"/>
      <c r="Z762" s="123" t="s">
        <v>166</v>
      </c>
      <c r="AA762" s="60"/>
      <c r="AB762" s="60"/>
      <c r="AC762" s="123" t="s">
        <v>166</v>
      </c>
      <c r="AD762" s="60"/>
      <c r="AE762" s="60"/>
      <c r="AF762" s="60"/>
      <c r="AG762" s="123" t="s">
        <v>166</v>
      </c>
      <c r="AH762" s="60"/>
      <c r="AI762" s="60"/>
      <c r="AJ762" s="123" t="s">
        <v>166</v>
      </c>
      <c r="AK762" s="145"/>
      <c r="AL762" s="123" t="s">
        <v>166</v>
      </c>
      <c r="AM762" s="77"/>
      <c r="AN762" s="155" t="s">
        <v>171</v>
      </c>
      <c r="AO762" s="77"/>
      <c r="AP762" s="77"/>
      <c r="AQ762" s="77">
        <f t="shared" si="319"/>
        <v>10</v>
      </c>
      <c r="AR762" s="87">
        <f t="shared" si="320"/>
        <v>102</v>
      </c>
      <c r="AS762" s="79">
        <f t="shared" si="318"/>
        <v>9.8039215686274508E-2</v>
      </c>
    </row>
    <row r="763" spans="1:16384">
      <c r="A763" s="192"/>
      <c r="B763" s="184"/>
      <c r="C763" s="86" t="s">
        <v>162</v>
      </c>
      <c r="D763" s="85"/>
      <c r="E763" s="60"/>
      <c r="F763" s="82" t="s">
        <v>107</v>
      </c>
      <c r="G763" s="60"/>
      <c r="H763" s="69"/>
      <c r="I763" s="60"/>
      <c r="J763" s="60"/>
      <c r="K763" s="60"/>
      <c r="L763" s="123" t="s">
        <v>166</v>
      </c>
      <c r="M763" s="60"/>
      <c r="N763" s="60"/>
      <c r="O763" s="60"/>
      <c r="P763" s="60"/>
      <c r="Q763" s="60"/>
      <c r="R763" s="60"/>
      <c r="S763" s="167" t="s">
        <v>164</v>
      </c>
      <c r="T763" s="123" t="s">
        <v>166</v>
      </c>
      <c r="U763" s="60"/>
      <c r="V763" s="60"/>
      <c r="W763" s="145"/>
      <c r="X763" s="60"/>
      <c r="Y763" s="60"/>
      <c r="Z763" s="123" t="s">
        <v>166</v>
      </c>
      <c r="AA763" s="60"/>
      <c r="AB763" s="60"/>
      <c r="AC763" s="123" t="s">
        <v>166</v>
      </c>
      <c r="AD763" s="60"/>
      <c r="AE763" s="60"/>
      <c r="AF763" s="60"/>
      <c r="AG763" s="123" t="s">
        <v>166</v>
      </c>
      <c r="AH763" s="60"/>
      <c r="AI763" s="150" t="s">
        <v>169</v>
      </c>
      <c r="AJ763" s="123" t="s">
        <v>166</v>
      </c>
      <c r="AK763" s="60"/>
      <c r="AL763" s="60"/>
      <c r="AM763" s="77"/>
      <c r="AN763" s="155" t="s">
        <v>171</v>
      </c>
      <c r="AO763" s="77"/>
      <c r="AP763" s="77"/>
      <c r="AQ763" s="77">
        <f t="shared" si="319"/>
        <v>10</v>
      </c>
      <c r="AR763" s="88">
        <f t="shared" si="320"/>
        <v>102</v>
      </c>
      <c r="AS763" s="79">
        <f t="shared" si="318"/>
        <v>9.8039215686274508E-2</v>
      </c>
    </row>
    <row r="764" spans="1:16384">
      <c r="A764" s="192"/>
      <c r="B764" s="184"/>
      <c r="C764" s="86" t="s">
        <v>163</v>
      </c>
      <c r="D764" s="62"/>
      <c r="E764" s="60"/>
      <c r="F764" s="82" t="s">
        <v>107</v>
      </c>
      <c r="G764" s="60"/>
      <c r="H764" s="60"/>
      <c r="I764" s="123" t="s">
        <v>167</v>
      </c>
      <c r="J764" s="60"/>
      <c r="K764" s="60"/>
      <c r="L764" s="123" t="s">
        <v>166</v>
      </c>
      <c r="M764" s="60"/>
      <c r="N764" s="123" t="s">
        <v>167</v>
      </c>
      <c r="O764" s="60"/>
      <c r="P764" s="60"/>
      <c r="Q764" s="123" t="s">
        <v>167</v>
      </c>
      <c r="R764" s="60"/>
      <c r="S764" s="167" t="s">
        <v>164</v>
      </c>
      <c r="T764" s="123" t="s">
        <v>166</v>
      </c>
      <c r="U764" s="60"/>
      <c r="V764" s="60"/>
      <c r="W764" s="145"/>
      <c r="X764" s="60"/>
      <c r="Y764" s="60"/>
      <c r="Z764" s="123" t="s">
        <v>166</v>
      </c>
      <c r="AA764" s="60"/>
      <c r="AB764" s="60"/>
      <c r="AC764" s="123" t="s">
        <v>166</v>
      </c>
      <c r="AD764" s="60"/>
      <c r="AE764" s="123" t="s">
        <v>167</v>
      </c>
      <c r="AF764" s="60"/>
      <c r="AG764" s="123" t="s">
        <v>166</v>
      </c>
      <c r="AH764" s="60"/>
      <c r="AI764" s="77"/>
      <c r="AJ764" s="123" t="s">
        <v>166</v>
      </c>
      <c r="AK764" s="60"/>
      <c r="AL764" s="60"/>
      <c r="AM764" s="77"/>
      <c r="AN764" s="155" t="s">
        <v>171</v>
      </c>
      <c r="AO764" s="77"/>
      <c r="AP764" s="77"/>
      <c r="AQ764" s="77">
        <f t="shared" si="319"/>
        <v>13</v>
      </c>
      <c r="AR764" s="88">
        <f>34*4</f>
        <v>136</v>
      </c>
      <c r="AS764" s="79">
        <f t="shared" si="318"/>
        <v>9.5588235294117641E-2</v>
      </c>
    </row>
    <row r="765" spans="1:16384" ht="12.75" customHeight="1">
      <c r="A765" s="192"/>
      <c r="B765" s="184" t="s">
        <v>134</v>
      </c>
      <c r="C765" s="86" t="s">
        <v>161</v>
      </c>
      <c r="D765" s="62"/>
      <c r="E765" s="60"/>
      <c r="F765" s="145"/>
      <c r="G765" s="60"/>
      <c r="H765" s="60"/>
      <c r="I765" s="60"/>
      <c r="J765" s="60"/>
      <c r="K765" s="143"/>
      <c r="L765" s="60"/>
      <c r="M765" s="60"/>
      <c r="N765" s="60"/>
      <c r="O765" s="60"/>
      <c r="P765" s="60"/>
      <c r="Q765" s="60"/>
      <c r="R765" s="145"/>
      <c r="S765" s="167" t="s">
        <v>164</v>
      </c>
      <c r="T765" s="60"/>
      <c r="U765" s="60"/>
      <c r="V765" s="60"/>
      <c r="W765" s="145"/>
      <c r="X765" s="60"/>
      <c r="Y765" s="60"/>
      <c r="Z765" s="60"/>
      <c r="AA765" s="60"/>
      <c r="AB765" s="60"/>
      <c r="AC765" s="60"/>
      <c r="AD765" s="123" t="s">
        <v>166</v>
      </c>
      <c r="AE765" s="60"/>
      <c r="AF765" s="60"/>
      <c r="AG765" s="60"/>
      <c r="AH765" s="60"/>
      <c r="AI765" s="77"/>
      <c r="AJ765" s="77"/>
      <c r="AK765" s="60"/>
      <c r="AL765" s="60"/>
      <c r="AM765" s="77"/>
      <c r="AN765" s="155" t="s">
        <v>171</v>
      </c>
      <c r="AO765" s="77"/>
      <c r="AP765" s="77"/>
      <c r="AQ765" s="77">
        <f t="shared" si="319"/>
        <v>3</v>
      </c>
      <c r="AR765" s="87">
        <f>34*1</f>
        <v>34</v>
      </c>
      <c r="AS765" s="79">
        <f t="shared" si="318"/>
        <v>8.8235294117647065E-2</v>
      </c>
    </row>
    <row r="766" spans="1:16384">
      <c r="A766" s="192"/>
      <c r="B766" s="184"/>
      <c r="C766" s="86" t="s">
        <v>162</v>
      </c>
      <c r="D766" s="62"/>
      <c r="E766" s="60"/>
      <c r="F766" s="145"/>
      <c r="G766" s="60"/>
      <c r="H766" s="60"/>
      <c r="I766" s="60"/>
      <c r="J766" s="60"/>
      <c r="K766" s="143"/>
      <c r="L766" s="60"/>
      <c r="M766" s="60"/>
      <c r="N766" s="60"/>
      <c r="O766" s="60"/>
      <c r="P766" s="60"/>
      <c r="Q766" s="60"/>
      <c r="R766" s="145"/>
      <c r="S766" s="167" t="s">
        <v>164</v>
      </c>
      <c r="T766" s="60"/>
      <c r="U766" s="60"/>
      <c r="V766" s="60"/>
      <c r="W766" s="145"/>
      <c r="X766" s="60"/>
      <c r="Y766" s="60"/>
      <c r="Z766" s="60"/>
      <c r="AA766" s="60"/>
      <c r="AB766" s="60"/>
      <c r="AC766" s="60"/>
      <c r="AD766" s="123" t="s">
        <v>166</v>
      </c>
      <c r="AE766" s="60"/>
      <c r="AF766" s="60"/>
      <c r="AG766" s="60"/>
      <c r="AH766" s="60"/>
      <c r="AI766" s="77"/>
      <c r="AJ766" s="77"/>
      <c r="AK766" s="60"/>
      <c r="AL766" s="60"/>
      <c r="AM766" s="77"/>
      <c r="AN766" s="155" t="s">
        <v>171</v>
      </c>
      <c r="AO766" s="77"/>
      <c r="AP766" s="77"/>
      <c r="AQ766" s="77">
        <f t="shared" si="319"/>
        <v>3</v>
      </c>
      <c r="AR766" s="88">
        <f>34*1</f>
        <v>34</v>
      </c>
      <c r="AS766" s="79">
        <f t="shared" si="318"/>
        <v>8.8235294117647065E-2</v>
      </c>
    </row>
    <row r="767" spans="1:16384">
      <c r="A767" s="192"/>
      <c r="B767" s="184"/>
      <c r="C767" s="86" t="s">
        <v>163</v>
      </c>
      <c r="D767" s="62"/>
      <c r="E767" s="60"/>
      <c r="F767" s="145"/>
      <c r="G767" s="60"/>
      <c r="H767" s="60"/>
      <c r="I767" s="60"/>
      <c r="J767" s="123" t="s">
        <v>166</v>
      </c>
      <c r="K767" s="143"/>
      <c r="L767" s="60"/>
      <c r="M767" s="123" t="s">
        <v>167</v>
      </c>
      <c r="N767" s="60"/>
      <c r="O767" s="123" t="s">
        <v>167</v>
      </c>
      <c r="P767" s="60"/>
      <c r="R767" s="123" t="s">
        <v>166</v>
      </c>
      <c r="S767" s="167" t="s">
        <v>164</v>
      </c>
      <c r="T767" s="60"/>
      <c r="U767" s="60"/>
      <c r="V767" s="60"/>
      <c r="W767" s="145"/>
      <c r="X767" s="60"/>
      <c r="Y767" s="60"/>
      <c r="Z767" s="60"/>
      <c r="AA767" s="123" t="s">
        <v>166</v>
      </c>
      <c r="AB767" s="60"/>
      <c r="AC767" s="60"/>
      <c r="AD767" s="123" t="s">
        <v>166</v>
      </c>
      <c r="AE767" s="60"/>
      <c r="AF767" s="60"/>
      <c r="AG767" s="60"/>
      <c r="AH767" s="123" t="s">
        <v>166</v>
      </c>
      <c r="AI767" s="77"/>
      <c r="AJ767" s="77"/>
      <c r="AK767" s="60"/>
      <c r="AL767" s="123" t="s">
        <v>166</v>
      </c>
      <c r="AM767" s="77"/>
      <c r="AN767" s="155" t="s">
        <v>171</v>
      </c>
      <c r="AO767" s="77"/>
      <c r="AP767" s="77"/>
      <c r="AQ767" s="77">
        <f t="shared" si="319"/>
        <v>10</v>
      </c>
      <c r="AR767" s="88">
        <f>34*3</f>
        <v>102</v>
      </c>
      <c r="AS767" s="79">
        <f t="shared" si="318"/>
        <v>9.8039215686274508E-2</v>
      </c>
    </row>
    <row r="768" spans="1:16384" ht="12.75" customHeight="1">
      <c r="A768" s="192"/>
      <c r="B768" s="184" t="s">
        <v>135</v>
      </c>
      <c r="C768" s="86" t="s">
        <v>161</v>
      </c>
      <c r="D768" s="62"/>
      <c r="E768" s="60"/>
      <c r="F768" s="82" t="s">
        <v>107</v>
      </c>
      <c r="G768" s="60"/>
      <c r="H768" s="60"/>
      <c r="I768" s="60"/>
      <c r="J768" s="143"/>
      <c r="K768" s="60"/>
      <c r="L768" s="60"/>
      <c r="M768" s="60"/>
      <c r="N768" s="60"/>
      <c r="O768" s="69"/>
      <c r="P768" s="60"/>
      <c r="Q768" s="123" t="s">
        <v>166</v>
      </c>
      <c r="R768" s="69"/>
      <c r="S768" s="60"/>
      <c r="T768" s="60"/>
      <c r="U768" s="60"/>
      <c r="V768" s="60"/>
      <c r="W768" s="145"/>
      <c r="X768" s="60"/>
      <c r="Y768" s="60"/>
      <c r="Z768" s="60"/>
      <c r="AA768" s="60"/>
      <c r="AB768" s="60"/>
      <c r="AC768" s="60"/>
      <c r="AD768" s="60"/>
      <c r="AE768" s="60"/>
      <c r="AF768" s="60"/>
      <c r="AG768" s="60"/>
      <c r="AH768" s="60"/>
      <c r="AI768" s="77"/>
      <c r="AJ768" s="154" t="s">
        <v>166</v>
      </c>
      <c r="AK768" s="60"/>
      <c r="AL768" s="60"/>
      <c r="AM768" s="77"/>
      <c r="AN768" s="153"/>
      <c r="AO768" s="77"/>
      <c r="AP768" s="77"/>
      <c r="AQ768" s="77">
        <f t="shared" si="319"/>
        <v>3</v>
      </c>
      <c r="AR768" s="87">
        <f t="shared" ref="AR768:AR773" si="321">34*1</f>
        <v>34</v>
      </c>
      <c r="AS768" s="79">
        <f t="shared" si="318"/>
        <v>8.8235294117647065E-2</v>
      </c>
    </row>
    <row r="769" spans="1:45">
      <c r="A769" s="192"/>
      <c r="B769" s="184"/>
      <c r="C769" s="86" t="s">
        <v>162</v>
      </c>
      <c r="D769" s="62"/>
      <c r="E769" s="60"/>
      <c r="F769" s="82" t="s">
        <v>107</v>
      </c>
      <c r="G769" s="60"/>
      <c r="H769" s="60"/>
      <c r="I769" s="60"/>
      <c r="J769" s="143"/>
      <c r="K769" s="60"/>
      <c r="L769" s="60"/>
      <c r="M769" s="60"/>
      <c r="N769" s="60"/>
      <c r="O769" s="69"/>
      <c r="P769" s="60"/>
      <c r="Q769" s="123" t="s">
        <v>166</v>
      </c>
      <c r="R769" s="69"/>
      <c r="S769" s="60"/>
      <c r="T769" s="60"/>
      <c r="U769" s="60"/>
      <c r="V769" s="60"/>
      <c r="W769" s="145"/>
      <c r="X769" s="60"/>
      <c r="Y769" s="60"/>
      <c r="Z769" s="60"/>
      <c r="AA769" s="60"/>
      <c r="AB769" s="60"/>
      <c r="AC769" s="60"/>
      <c r="AD769" s="60"/>
      <c r="AE769" s="60"/>
      <c r="AF769" s="60"/>
      <c r="AG769" s="60"/>
      <c r="AH769" s="60"/>
      <c r="AI769" s="77"/>
      <c r="AJ769" s="154" t="s">
        <v>166</v>
      </c>
      <c r="AK769" s="60"/>
      <c r="AL769" s="60"/>
      <c r="AM769" s="77"/>
      <c r="AN769" s="153"/>
      <c r="AO769" s="77"/>
      <c r="AP769" s="77"/>
      <c r="AQ769" s="77">
        <f t="shared" si="319"/>
        <v>3</v>
      </c>
      <c r="AR769" s="87">
        <f t="shared" si="321"/>
        <v>34</v>
      </c>
      <c r="AS769" s="79">
        <f t="shared" si="318"/>
        <v>8.8235294117647065E-2</v>
      </c>
    </row>
    <row r="770" spans="1:45">
      <c r="A770" s="192"/>
      <c r="B770" s="184"/>
      <c r="C770" s="86" t="s">
        <v>163</v>
      </c>
      <c r="D770" s="62"/>
      <c r="E770" s="60"/>
      <c r="F770" s="82" t="s">
        <v>107</v>
      </c>
      <c r="G770" s="60"/>
      <c r="H770" s="60"/>
      <c r="I770" s="60"/>
      <c r="J770" s="143"/>
      <c r="K770" s="60"/>
      <c r="L770" s="60"/>
      <c r="M770" s="60"/>
      <c r="N770" s="60"/>
      <c r="O770" s="69"/>
      <c r="P770" s="60"/>
      <c r="Q770" s="123" t="s">
        <v>166</v>
      </c>
      <c r="R770" s="69"/>
      <c r="S770" s="60"/>
      <c r="T770" s="60"/>
      <c r="U770" s="60"/>
      <c r="V770" s="60"/>
      <c r="W770" s="145"/>
      <c r="X770" s="60"/>
      <c r="Y770" s="60"/>
      <c r="Z770" s="60"/>
      <c r="AA770" s="60"/>
      <c r="AB770" s="60"/>
      <c r="AC770" s="60"/>
      <c r="AD770" s="60"/>
      <c r="AE770" s="60"/>
      <c r="AF770" s="60"/>
      <c r="AG770" s="60"/>
      <c r="AH770" s="60"/>
      <c r="AI770" s="77"/>
      <c r="AJ770" s="154" t="s">
        <v>166</v>
      </c>
      <c r="AK770" s="60"/>
      <c r="AL770" s="60"/>
      <c r="AM770" s="77"/>
      <c r="AN770" s="153"/>
      <c r="AO770" s="77"/>
      <c r="AP770" s="77"/>
      <c r="AQ770" s="77">
        <f t="shared" si="319"/>
        <v>3</v>
      </c>
      <c r="AR770" s="88">
        <f t="shared" si="321"/>
        <v>34</v>
      </c>
      <c r="AS770" s="79">
        <f t="shared" si="318"/>
        <v>8.8235294117647065E-2</v>
      </c>
    </row>
    <row r="771" spans="1:45" ht="12.75" customHeight="1">
      <c r="A771" s="192"/>
      <c r="B771" s="193" t="s">
        <v>136</v>
      </c>
      <c r="C771" s="86" t="s">
        <v>161</v>
      </c>
      <c r="D771" s="62"/>
      <c r="E771" s="60"/>
      <c r="F771" s="145"/>
      <c r="G771" s="60"/>
      <c r="H771" s="60"/>
      <c r="I771" s="60"/>
      <c r="J771" s="60"/>
      <c r="K771" s="60"/>
      <c r="L771" s="60"/>
      <c r="M771" s="69"/>
      <c r="N771" s="60"/>
      <c r="O771" s="60"/>
      <c r="P771" s="123" t="s">
        <v>166</v>
      </c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143"/>
      <c r="AC771" s="60"/>
      <c r="AD771" s="60"/>
      <c r="AE771" s="60"/>
      <c r="AF771" s="60"/>
      <c r="AG771" s="60"/>
      <c r="AH771" s="123" t="s">
        <v>166</v>
      </c>
      <c r="AI771" s="77"/>
      <c r="AJ771" s="77"/>
      <c r="AK771" s="145"/>
      <c r="AL771" s="60"/>
      <c r="AM771" s="77"/>
      <c r="AN771" s="77"/>
      <c r="AO771" s="155" t="s">
        <v>171</v>
      </c>
      <c r="AP771" s="77"/>
      <c r="AQ771" s="77">
        <f t="shared" si="319"/>
        <v>3</v>
      </c>
      <c r="AR771" s="87">
        <f t="shared" si="321"/>
        <v>34</v>
      </c>
      <c r="AS771" s="79">
        <f t="shared" si="318"/>
        <v>8.8235294117647065E-2</v>
      </c>
    </row>
    <row r="772" spans="1:45">
      <c r="A772" s="192"/>
      <c r="B772" s="193"/>
      <c r="C772" s="86" t="s">
        <v>162</v>
      </c>
      <c r="D772" s="62"/>
      <c r="E772" s="60"/>
      <c r="F772" s="145"/>
      <c r="G772" s="60"/>
      <c r="H772" s="60"/>
      <c r="I772" s="60"/>
      <c r="J772" s="60"/>
      <c r="K772" s="60"/>
      <c r="L772" s="60"/>
      <c r="M772" s="69"/>
      <c r="N772" s="60"/>
      <c r="O772" s="60"/>
      <c r="P772" s="123" t="s">
        <v>166</v>
      </c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143"/>
      <c r="AC772" s="60"/>
      <c r="AD772" s="60"/>
      <c r="AE772" s="60"/>
      <c r="AF772" s="60"/>
      <c r="AG772" s="60"/>
      <c r="AH772" s="123" t="s">
        <v>166</v>
      </c>
      <c r="AI772" s="77"/>
      <c r="AJ772" s="77"/>
      <c r="AK772" s="145"/>
      <c r="AL772" s="60"/>
      <c r="AM772" s="77"/>
      <c r="AN772" s="77"/>
      <c r="AO772" s="155" t="s">
        <v>171</v>
      </c>
      <c r="AP772" s="77"/>
      <c r="AQ772" s="77">
        <f t="shared" si="319"/>
        <v>3</v>
      </c>
      <c r="AR772" s="87">
        <f t="shared" si="321"/>
        <v>34</v>
      </c>
      <c r="AS772" s="79">
        <f t="shared" si="318"/>
        <v>8.8235294117647065E-2</v>
      </c>
    </row>
    <row r="773" spans="1:45">
      <c r="A773" s="192"/>
      <c r="B773" s="81"/>
      <c r="C773" s="86" t="s">
        <v>163</v>
      </c>
      <c r="D773" s="62"/>
      <c r="E773" s="60"/>
      <c r="F773" s="145"/>
      <c r="G773" s="60"/>
      <c r="H773" s="60"/>
      <c r="I773" s="60"/>
      <c r="J773" s="60"/>
      <c r="K773" s="60"/>
      <c r="L773" s="60"/>
      <c r="N773" s="60"/>
      <c r="O773" s="60"/>
      <c r="P773" s="123" t="s">
        <v>166</v>
      </c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143"/>
      <c r="AC773" s="60"/>
      <c r="AD773" s="60"/>
      <c r="AE773" s="60"/>
      <c r="AF773" s="60"/>
      <c r="AG773" s="60"/>
      <c r="AH773" s="123" t="s">
        <v>166</v>
      </c>
      <c r="AI773" s="77"/>
      <c r="AJ773" s="77"/>
      <c r="AK773" s="145"/>
      <c r="AL773" s="60"/>
      <c r="AM773" s="77"/>
      <c r="AN773" s="77"/>
      <c r="AO773" s="155" t="s">
        <v>171</v>
      </c>
      <c r="AP773" s="77"/>
      <c r="AQ773" s="77">
        <f t="shared" si="319"/>
        <v>3</v>
      </c>
      <c r="AR773" s="88">
        <f t="shared" si="321"/>
        <v>34</v>
      </c>
      <c r="AS773" s="79">
        <f t="shared" si="318"/>
        <v>8.8235294117647065E-2</v>
      </c>
    </row>
    <row r="774" spans="1:45" ht="12.75" customHeight="1">
      <c r="A774" s="192"/>
      <c r="B774" s="184" t="s">
        <v>137</v>
      </c>
      <c r="C774" s="86" t="s">
        <v>161</v>
      </c>
      <c r="D774" s="62"/>
      <c r="E774" s="60"/>
      <c r="F774" s="82" t="s">
        <v>107</v>
      </c>
      <c r="G774" s="60"/>
      <c r="H774" s="60"/>
      <c r="I774" s="60"/>
      <c r="J774" s="60"/>
      <c r="K774" s="60"/>
      <c r="L774" s="123" t="s">
        <v>166</v>
      </c>
      <c r="M774" s="60"/>
      <c r="N774" s="60"/>
      <c r="O774" s="60"/>
      <c r="P774" s="60"/>
      <c r="Q774" s="60"/>
      <c r="R774" s="60"/>
      <c r="S774" s="123" t="s">
        <v>166</v>
      </c>
      <c r="T774" s="60"/>
      <c r="U774" s="60"/>
      <c r="V774" s="60"/>
      <c r="W774" s="60"/>
      <c r="X774" s="60"/>
      <c r="Y774" s="123" t="s">
        <v>166</v>
      </c>
      <c r="Z774" s="60"/>
      <c r="AA774" s="60"/>
      <c r="AB774" s="60"/>
      <c r="AC774" s="60"/>
      <c r="AD774" s="123" t="s">
        <v>166</v>
      </c>
      <c r="AE774" s="60"/>
      <c r="AF774" s="60"/>
      <c r="AG774" s="60"/>
      <c r="AH774" s="60"/>
      <c r="AI774" s="77"/>
      <c r="AJ774" s="77"/>
      <c r="AK774" s="123" t="s">
        <v>166</v>
      </c>
      <c r="AL774" s="60"/>
      <c r="AM774" s="77"/>
      <c r="AN774" s="155" t="s">
        <v>171</v>
      </c>
      <c r="AO774" s="77"/>
      <c r="AP774" s="77"/>
      <c r="AQ774" s="77">
        <f t="shared" si="319"/>
        <v>7</v>
      </c>
      <c r="AR774" s="87">
        <f>34*2</f>
        <v>68</v>
      </c>
      <c r="AS774" s="79">
        <f t="shared" si="318"/>
        <v>0.10294117647058823</v>
      </c>
    </row>
    <row r="775" spans="1:45">
      <c r="A775" s="192"/>
      <c r="B775" s="184"/>
      <c r="C775" s="86" t="s">
        <v>162</v>
      </c>
      <c r="D775" s="62"/>
      <c r="E775" s="60"/>
      <c r="F775" s="82" t="s">
        <v>107</v>
      </c>
      <c r="G775" s="60"/>
      <c r="H775" s="60"/>
      <c r="I775" s="60"/>
      <c r="J775" s="60"/>
      <c r="K775" s="60"/>
      <c r="L775" s="123" t="s">
        <v>166</v>
      </c>
      <c r="M775" s="60"/>
      <c r="N775" s="60"/>
      <c r="O775" s="60"/>
      <c r="P775" s="60"/>
      <c r="Q775" s="60"/>
      <c r="R775" s="60"/>
      <c r="S775" s="123" t="s">
        <v>166</v>
      </c>
      <c r="T775" s="60"/>
      <c r="U775" s="60"/>
      <c r="V775" s="60"/>
      <c r="W775" s="60"/>
      <c r="X775" s="60"/>
      <c r="Y775" s="123" t="s">
        <v>166</v>
      </c>
      <c r="Z775" s="60"/>
      <c r="AA775" s="60"/>
      <c r="AB775" s="60"/>
      <c r="AC775" s="60"/>
      <c r="AD775" s="123" t="s">
        <v>166</v>
      </c>
      <c r="AE775" s="60"/>
      <c r="AF775" s="60"/>
      <c r="AG775" s="60"/>
      <c r="AH775" s="60"/>
      <c r="AI775" s="77"/>
      <c r="AJ775" s="77"/>
      <c r="AK775" s="123" t="s">
        <v>166</v>
      </c>
      <c r="AL775" s="60"/>
      <c r="AM775" s="77"/>
      <c r="AN775" s="155" t="s">
        <v>171</v>
      </c>
      <c r="AO775" s="77"/>
      <c r="AP775" s="77"/>
      <c r="AQ775" s="77">
        <f t="shared" si="319"/>
        <v>7</v>
      </c>
      <c r="AR775" s="87">
        <f>34*2</f>
        <v>68</v>
      </c>
      <c r="AS775" s="79">
        <f t="shared" si="318"/>
        <v>0.10294117647058823</v>
      </c>
    </row>
    <row r="776" spans="1:45">
      <c r="A776" s="192"/>
      <c r="B776" s="184"/>
      <c r="C776" s="86" t="s">
        <v>163</v>
      </c>
      <c r="D776" s="62"/>
      <c r="E776" s="60"/>
      <c r="F776" s="82" t="s">
        <v>107</v>
      </c>
      <c r="G776" s="60"/>
      <c r="H776" s="123" t="s">
        <v>167</v>
      </c>
      <c r="I776" s="60"/>
      <c r="J776" s="123" t="s">
        <v>167</v>
      </c>
      <c r="K776" s="60"/>
      <c r="L776" s="123" t="s">
        <v>166</v>
      </c>
      <c r="M776" s="60"/>
      <c r="N776" s="123" t="s">
        <v>167</v>
      </c>
      <c r="O776" s="60"/>
      <c r="P776" s="60"/>
      <c r="Q776" s="123" t="s">
        <v>167</v>
      </c>
      <c r="R776" s="60"/>
      <c r="S776" s="123" t="s">
        <v>166</v>
      </c>
      <c r="T776" s="60"/>
      <c r="U776" s="60"/>
      <c r="V776" s="60"/>
      <c r="W776" s="123" t="s">
        <v>167</v>
      </c>
      <c r="X776" s="60"/>
      <c r="Y776" s="123" t="s">
        <v>166</v>
      </c>
      <c r="Z776" s="60"/>
      <c r="AA776" s="123" t="s">
        <v>167</v>
      </c>
      <c r="AB776" s="60"/>
      <c r="AC776" s="123" t="s">
        <v>167</v>
      </c>
      <c r="AD776" s="123" t="s">
        <v>166</v>
      </c>
      <c r="AE776" s="60"/>
      <c r="AF776" s="60"/>
      <c r="AG776" s="123" t="s">
        <v>167</v>
      </c>
      <c r="AH776" s="60"/>
      <c r="AI776" s="123" t="s">
        <v>167</v>
      </c>
      <c r="AJ776" s="77"/>
      <c r="AK776" s="123" t="s">
        <v>166</v>
      </c>
      <c r="AL776" s="60"/>
      <c r="AM776" s="77"/>
      <c r="AN776" s="155" t="s">
        <v>171</v>
      </c>
      <c r="AO776" s="77"/>
      <c r="AP776" s="77"/>
      <c r="AQ776" s="77">
        <f t="shared" si="319"/>
        <v>16</v>
      </c>
      <c r="AR776" s="88">
        <f>34*5</f>
        <v>170</v>
      </c>
      <c r="AS776" s="79">
        <f t="shared" si="318"/>
        <v>9.4117647058823528E-2</v>
      </c>
    </row>
    <row r="777" spans="1:45" ht="12.75" customHeight="1">
      <c r="A777" s="192"/>
      <c r="B777" s="184" t="s">
        <v>145</v>
      </c>
      <c r="C777" s="86" t="s">
        <v>161</v>
      </c>
      <c r="D777" s="62"/>
      <c r="E777" s="60"/>
      <c r="F777" s="145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123" t="s">
        <v>166</v>
      </c>
      <c r="U777" s="60"/>
      <c r="V777" s="60"/>
      <c r="W777" s="60"/>
      <c r="X777" s="60"/>
      <c r="Y777" s="60"/>
      <c r="Z777" s="60"/>
      <c r="AA777" s="60"/>
      <c r="AB777" s="60"/>
      <c r="AC777" s="123" t="s">
        <v>166</v>
      </c>
      <c r="AD777" s="60"/>
      <c r="AE777" s="60"/>
      <c r="AF777" s="60"/>
      <c r="AG777" s="60"/>
      <c r="AH777" s="60"/>
      <c r="AI777" s="77"/>
      <c r="AJ777" s="77"/>
      <c r="AK777" s="60"/>
      <c r="AL777" s="60"/>
      <c r="AM777" s="155" t="s">
        <v>171</v>
      </c>
      <c r="AN777" s="77"/>
      <c r="AO777" s="77"/>
      <c r="AP777" s="77"/>
      <c r="AQ777" s="77">
        <f t="shared" si="319"/>
        <v>3</v>
      </c>
      <c r="AR777" s="87">
        <f>34*1</f>
        <v>34</v>
      </c>
      <c r="AS777" s="79">
        <f t="shared" ref="AS777:AS795" si="322">AQ777/AR777</f>
        <v>8.8235294117647065E-2</v>
      </c>
    </row>
    <row r="778" spans="1:45">
      <c r="A778" s="192"/>
      <c r="B778" s="184"/>
      <c r="C778" s="86" t="s">
        <v>162</v>
      </c>
      <c r="D778" s="62"/>
      <c r="E778" s="60"/>
      <c r="F778" s="145"/>
      <c r="G778" s="60"/>
      <c r="H778" s="60"/>
      <c r="I778" s="123" t="s">
        <v>167</v>
      </c>
      <c r="J778" s="60"/>
      <c r="K778" s="123" t="s">
        <v>166</v>
      </c>
      <c r="L778" s="60"/>
      <c r="M778" s="123" t="s">
        <v>167</v>
      </c>
      <c r="N778" s="60"/>
      <c r="O778" s="123" t="s">
        <v>167</v>
      </c>
      <c r="P778" s="60"/>
      <c r="Q778" s="60"/>
      <c r="R778" s="123" t="s">
        <v>167</v>
      </c>
      <c r="S778" s="60"/>
      <c r="T778" s="123" t="s">
        <v>166</v>
      </c>
      <c r="U778" s="60"/>
      <c r="V778" s="123" t="s">
        <v>167</v>
      </c>
      <c r="W778" s="60"/>
      <c r="X778" s="123" t="s">
        <v>167</v>
      </c>
      <c r="Y778" s="60"/>
      <c r="Z778" s="123" t="s">
        <v>167</v>
      </c>
      <c r="AA778" s="60"/>
      <c r="AB778" s="60"/>
      <c r="AC778" s="123" t="s">
        <v>166</v>
      </c>
      <c r="AD778" s="60"/>
      <c r="AE778" s="60"/>
      <c r="AF778" s="123" t="s">
        <v>167</v>
      </c>
      <c r="AG778" s="60"/>
      <c r="AH778" s="123" t="s">
        <v>167</v>
      </c>
      <c r="AI778" s="77"/>
      <c r="AJ778" s="123" t="s">
        <v>166</v>
      </c>
      <c r="AK778" s="60"/>
      <c r="AL778" s="60"/>
      <c r="AM778" s="155" t="s">
        <v>171</v>
      </c>
      <c r="AN778" s="77"/>
      <c r="AO778" s="77"/>
      <c r="AP778" s="77"/>
      <c r="AQ778" s="77">
        <f t="shared" si="319"/>
        <v>14</v>
      </c>
      <c r="AR778" s="87">
        <f>34*5</f>
        <v>170</v>
      </c>
      <c r="AS778" s="79">
        <f t="shared" si="322"/>
        <v>8.2352941176470587E-2</v>
      </c>
    </row>
    <row r="779" spans="1:45">
      <c r="A779" s="192"/>
      <c r="B779" s="184"/>
      <c r="C779" s="86" t="s">
        <v>163</v>
      </c>
      <c r="D779" s="62"/>
      <c r="E779" s="60"/>
      <c r="F779" s="145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123" t="s">
        <v>166</v>
      </c>
      <c r="U779" s="60"/>
      <c r="V779" s="60"/>
      <c r="W779" s="60"/>
      <c r="X779" s="60"/>
      <c r="Y779" s="60"/>
      <c r="Z779" s="60"/>
      <c r="AA779" s="60"/>
      <c r="AB779" s="60"/>
      <c r="AC779" s="123" t="s">
        <v>166</v>
      </c>
      <c r="AD779" s="60"/>
      <c r="AE779" s="60"/>
      <c r="AF779" s="60"/>
      <c r="AG779" s="60"/>
      <c r="AH779" s="60"/>
      <c r="AI779" s="77"/>
      <c r="AJ779" s="77"/>
      <c r="AK779" s="60"/>
      <c r="AL779" s="60"/>
      <c r="AM779" s="155" t="s">
        <v>171</v>
      </c>
      <c r="AN779" s="77"/>
      <c r="AO779" s="77"/>
      <c r="AP779" s="77"/>
      <c r="AQ779" s="77">
        <f t="shared" si="319"/>
        <v>3</v>
      </c>
      <c r="AR779" s="88">
        <f>34*1</f>
        <v>34</v>
      </c>
      <c r="AS779" s="79">
        <f t="shared" si="322"/>
        <v>8.8235294117647065E-2</v>
      </c>
    </row>
    <row r="780" spans="1:45" ht="12.75" customHeight="1">
      <c r="A780" s="192"/>
      <c r="B780" s="184" t="s">
        <v>117</v>
      </c>
      <c r="C780" s="86" t="s">
        <v>161</v>
      </c>
      <c r="D780" s="62"/>
      <c r="E780" s="60"/>
      <c r="F780" s="145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123" t="s">
        <v>166</v>
      </c>
      <c r="S780" s="60"/>
      <c r="T780" s="60"/>
      <c r="U780" s="60"/>
      <c r="V780" s="60"/>
      <c r="W780" s="60"/>
      <c r="X780" s="60"/>
      <c r="Y780" s="60"/>
      <c r="Z780" s="60"/>
      <c r="AA780" s="60"/>
      <c r="AB780" s="60"/>
      <c r="AC780" s="60"/>
      <c r="AD780" s="123" t="s">
        <v>166</v>
      </c>
      <c r="AE780" s="60"/>
      <c r="AF780" s="60"/>
      <c r="AG780" s="60"/>
      <c r="AH780" s="60"/>
      <c r="AI780" s="77"/>
      <c r="AJ780" s="77"/>
      <c r="AK780" s="60"/>
      <c r="AL780" s="60"/>
      <c r="AM780" s="77"/>
      <c r="AN780" s="77"/>
      <c r="AO780" s="155" t="s">
        <v>171</v>
      </c>
      <c r="AP780" s="77"/>
      <c r="AQ780" s="77">
        <f t="shared" si="319"/>
        <v>3</v>
      </c>
      <c r="AR780" s="87">
        <f>34*1</f>
        <v>34</v>
      </c>
      <c r="AS780" s="79">
        <f t="shared" si="322"/>
        <v>8.8235294117647065E-2</v>
      </c>
    </row>
    <row r="781" spans="1:45">
      <c r="A781" s="192"/>
      <c r="B781" s="184"/>
      <c r="C781" s="86" t="s">
        <v>162</v>
      </c>
      <c r="D781" s="62"/>
      <c r="E781" s="60"/>
      <c r="F781" s="145"/>
      <c r="G781" s="60"/>
      <c r="H781" s="60"/>
      <c r="I781" s="60"/>
      <c r="J781" s="123" t="s">
        <v>167</v>
      </c>
      <c r="K781" s="60"/>
      <c r="L781" s="123" t="s">
        <v>166</v>
      </c>
      <c r="M781" s="60"/>
      <c r="N781" s="60"/>
      <c r="O781" s="123" t="s">
        <v>167</v>
      </c>
      <c r="P781" s="60"/>
      <c r="Q781" s="60"/>
      <c r="R781" s="123" t="s">
        <v>166</v>
      </c>
      <c r="S781" s="60"/>
      <c r="T781" s="60"/>
      <c r="U781" s="60"/>
      <c r="V781" s="123" t="s">
        <v>167</v>
      </c>
      <c r="W781" s="60"/>
      <c r="X781" s="60"/>
      <c r="Y781" s="60"/>
      <c r="Z781" s="123" t="s">
        <v>167</v>
      </c>
      <c r="AA781" s="60"/>
      <c r="AB781" s="60"/>
      <c r="AC781" s="60"/>
      <c r="AD781" s="123" t="s">
        <v>166</v>
      </c>
      <c r="AE781" s="60"/>
      <c r="AF781" s="60"/>
      <c r="AG781" s="123" t="s">
        <v>167</v>
      </c>
      <c r="AH781" s="60"/>
      <c r="AI781" s="77"/>
      <c r="AJ781" s="77"/>
      <c r="AK781" s="123" t="s">
        <v>166</v>
      </c>
      <c r="AL781" s="60"/>
      <c r="AM781" s="77"/>
      <c r="AN781" s="77"/>
      <c r="AO781" s="155" t="s">
        <v>171</v>
      </c>
      <c r="AP781" s="77"/>
      <c r="AQ781" s="77">
        <f t="shared" si="319"/>
        <v>10</v>
      </c>
      <c r="AR781" s="87">
        <f>34*3</f>
        <v>102</v>
      </c>
      <c r="AS781" s="79">
        <f t="shared" si="322"/>
        <v>9.8039215686274508E-2</v>
      </c>
    </row>
    <row r="782" spans="1:45">
      <c r="A782" s="192"/>
      <c r="B782" s="184"/>
      <c r="C782" s="86" t="s">
        <v>163</v>
      </c>
      <c r="D782" s="62"/>
      <c r="E782" s="60"/>
      <c r="F782" s="145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123" t="s">
        <v>166</v>
      </c>
      <c r="S782" s="60"/>
      <c r="T782" s="60"/>
      <c r="U782" s="60"/>
      <c r="V782" s="60"/>
      <c r="W782" s="60"/>
      <c r="X782" s="60"/>
      <c r="Y782" s="60"/>
      <c r="Z782" s="60"/>
      <c r="AA782" s="60"/>
      <c r="AB782" s="60"/>
      <c r="AC782" s="60"/>
      <c r="AD782" s="123" t="s">
        <v>166</v>
      </c>
      <c r="AE782" s="60"/>
      <c r="AF782" s="60"/>
      <c r="AG782" s="60"/>
      <c r="AH782" s="60"/>
      <c r="AI782" s="77"/>
      <c r="AJ782" s="77"/>
      <c r="AK782" s="60"/>
      <c r="AL782" s="60"/>
      <c r="AM782" s="77"/>
      <c r="AN782" s="77"/>
      <c r="AO782" s="155" t="s">
        <v>171</v>
      </c>
      <c r="AP782" s="77"/>
      <c r="AQ782" s="77">
        <f t="shared" si="319"/>
        <v>3</v>
      </c>
      <c r="AR782" s="88">
        <f>34*1</f>
        <v>34</v>
      </c>
      <c r="AS782" s="79">
        <f t="shared" si="322"/>
        <v>8.8235294117647065E-2</v>
      </c>
    </row>
    <row r="783" spans="1:45" ht="12.75" customHeight="1">
      <c r="A783" s="192"/>
      <c r="B783" s="184" t="s">
        <v>115</v>
      </c>
      <c r="C783" s="86" t="s">
        <v>161</v>
      </c>
      <c r="D783" s="62"/>
      <c r="E783" s="60"/>
      <c r="F783" s="82" t="s">
        <v>107</v>
      </c>
      <c r="G783" s="60"/>
      <c r="H783" s="123" t="s">
        <v>167</v>
      </c>
      <c r="I783" s="60"/>
      <c r="J783" s="60"/>
      <c r="K783" s="123" t="s">
        <v>166</v>
      </c>
      <c r="L783" s="60"/>
      <c r="M783" s="123" t="s">
        <v>167</v>
      </c>
      <c r="N783" s="60"/>
      <c r="O783" s="60"/>
      <c r="P783" s="60"/>
      <c r="Q783" s="123" t="s">
        <v>166</v>
      </c>
      <c r="R783" s="60"/>
      <c r="S783" s="60"/>
      <c r="T783" s="123" t="s">
        <v>166</v>
      </c>
      <c r="U783" s="60"/>
      <c r="V783" s="60"/>
      <c r="W783" s="123" t="s">
        <v>166</v>
      </c>
      <c r="X783" s="60"/>
      <c r="Y783" s="123" t="s">
        <v>166</v>
      </c>
      <c r="Z783" s="60"/>
      <c r="AA783" s="60"/>
      <c r="AB783" s="60"/>
      <c r="AC783" s="123" t="s">
        <v>166</v>
      </c>
      <c r="AD783" s="60"/>
      <c r="AE783" s="60"/>
      <c r="AF783" s="123" t="s">
        <v>166</v>
      </c>
      <c r="AG783" s="60"/>
      <c r="AH783" s="123" t="s">
        <v>166</v>
      </c>
      <c r="AI783" s="77"/>
      <c r="AJ783" s="123" t="s">
        <v>166</v>
      </c>
      <c r="AK783" s="60"/>
      <c r="AL783" s="60"/>
      <c r="AM783" s="155" t="s">
        <v>171</v>
      </c>
      <c r="AN783" s="77"/>
      <c r="AO783" s="77"/>
      <c r="AP783" s="77"/>
      <c r="AQ783" s="77">
        <f t="shared" si="319"/>
        <v>13</v>
      </c>
      <c r="AR783" s="88">
        <f>34*4</f>
        <v>136</v>
      </c>
      <c r="AS783" s="79">
        <f t="shared" si="322"/>
        <v>9.5588235294117641E-2</v>
      </c>
    </row>
    <row r="784" spans="1:45">
      <c r="A784" s="192"/>
      <c r="B784" s="184"/>
      <c r="C784" s="86" t="s">
        <v>162</v>
      </c>
      <c r="D784" s="62"/>
      <c r="E784" s="60"/>
      <c r="F784" s="82" t="s">
        <v>107</v>
      </c>
      <c r="G784" s="60"/>
      <c r="H784" s="60"/>
      <c r="I784" s="60"/>
      <c r="J784" s="60"/>
      <c r="K784" s="123" t="s">
        <v>166</v>
      </c>
      <c r="L784" s="60"/>
      <c r="M784" s="60"/>
      <c r="N784" s="60"/>
      <c r="O784" s="60"/>
      <c r="P784" s="60"/>
      <c r="Q784" s="123" t="s">
        <v>166</v>
      </c>
      <c r="R784" s="60"/>
      <c r="S784" s="60"/>
      <c r="T784" s="60"/>
      <c r="U784" s="60"/>
      <c r="V784" s="60"/>
      <c r="W784" s="60"/>
      <c r="X784" s="60"/>
      <c r="Y784" s="123" t="s">
        <v>166</v>
      </c>
      <c r="Z784" s="60"/>
      <c r="AA784" s="60"/>
      <c r="AB784" s="60"/>
      <c r="AC784" s="123" t="s">
        <v>166</v>
      </c>
      <c r="AD784" s="60"/>
      <c r="AE784" s="60"/>
      <c r="AF784" s="60"/>
      <c r="AG784" s="60"/>
      <c r="AH784" s="60"/>
      <c r="AI784" s="77"/>
      <c r="AJ784" s="123" t="s">
        <v>166</v>
      </c>
      <c r="AK784" s="60"/>
      <c r="AL784" s="60"/>
      <c r="AM784" s="155" t="s">
        <v>171</v>
      </c>
      <c r="AN784" s="77"/>
      <c r="AO784" s="77"/>
      <c r="AP784" s="77"/>
      <c r="AQ784" s="77">
        <f t="shared" si="319"/>
        <v>7</v>
      </c>
      <c r="AR784" s="88">
        <f>34*2</f>
        <v>68</v>
      </c>
      <c r="AS784" s="79">
        <f t="shared" si="322"/>
        <v>0.10294117647058823</v>
      </c>
    </row>
    <row r="785" spans="1:45">
      <c r="A785" s="192"/>
      <c r="B785" s="184"/>
      <c r="C785" s="86" t="s">
        <v>163</v>
      </c>
      <c r="D785" s="62"/>
      <c r="E785" s="60"/>
      <c r="F785" s="82" t="s">
        <v>107</v>
      </c>
      <c r="G785" s="60"/>
      <c r="H785" s="60"/>
      <c r="I785" s="60"/>
      <c r="J785" s="60"/>
      <c r="K785" s="123" t="s">
        <v>166</v>
      </c>
      <c r="L785" s="60"/>
      <c r="M785" s="60"/>
      <c r="N785" s="60"/>
      <c r="O785" s="60"/>
      <c r="P785" s="60"/>
      <c r="Q785" s="123" t="s">
        <v>166</v>
      </c>
      <c r="R785" s="60"/>
      <c r="S785" s="60"/>
      <c r="T785" s="60"/>
      <c r="U785" s="60"/>
      <c r="V785" s="60"/>
      <c r="W785" s="60"/>
      <c r="X785" s="60"/>
      <c r="Y785" s="123" t="s">
        <v>166</v>
      </c>
      <c r="Z785" s="60"/>
      <c r="AA785" s="60"/>
      <c r="AB785" s="60"/>
      <c r="AC785" s="123" t="s">
        <v>166</v>
      </c>
      <c r="AD785" s="60"/>
      <c r="AE785" s="60"/>
      <c r="AF785" s="60"/>
      <c r="AG785" s="60"/>
      <c r="AH785" s="60"/>
      <c r="AI785" s="77"/>
      <c r="AJ785" s="123" t="s">
        <v>166</v>
      </c>
      <c r="AK785" s="60"/>
      <c r="AL785" s="60"/>
      <c r="AM785" s="155" t="s">
        <v>171</v>
      </c>
      <c r="AN785" s="77"/>
      <c r="AO785" s="77"/>
      <c r="AP785" s="77"/>
      <c r="AQ785" s="77">
        <f t="shared" si="319"/>
        <v>7</v>
      </c>
      <c r="AR785" s="88">
        <f>34*2</f>
        <v>68</v>
      </c>
      <c r="AS785" s="79">
        <f t="shared" si="322"/>
        <v>0.10294117647058823</v>
      </c>
    </row>
    <row r="786" spans="1:45" ht="12.75" customHeight="1">
      <c r="A786" s="192"/>
      <c r="B786" s="184" t="s">
        <v>154</v>
      </c>
      <c r="C786" s="86" t="s">
        <v>161</v>
      </c>
      <c r="D786" s="62"/>
      <c r="E786" s="60"/>
      <c r="F786" s="145"/>
      <c r="G786" s="60"/>
      <c r="H786" s="60"/>
      <c r="I786" s="123" t="s">
        <v>167</v>
      </c>
      <c r="J786" s="60"/>
      <c r="K786" s="60"/>
      <c r="L786" s="123" t="s">
        <v>166</v>
      </c>
      <c r="M786" s="60"/>
      <c r="N786" s="123" t="s">
        <v>166</v>
      </c>
      <c r="P786" s="123" t="s">
        <v>167</v>
      </c>
      <c r="Q786" s="60"/>
      <c r="R786" s="60"/>
      <c r="S786" s="123" t="s">
        <v>166</v>
      </c>
      <c r="T786" s="60"/>
      <c r="U786" s="60"/>
      <c r="V786" s="123" t="s">
        <v>167</v>
      </c>
      <c r="W786" s="60"/>
      <c r="X786" s="60"/>
      <c r="Y786" s="60"/>
      <c r="Z786" s="60"/>
      <c r="AA786" s="123" t="s">
        <v>166</v>
      </c>
      <c r="AB786" s="60"/>
      <c r="AC786" s="60"/>
      <c r="AD786" s="123" t="s">
        <v>166</v>
      </c>
      <c r="AE786" s="60"/>
      <c r="AF786" s="123" t="s">
        <v>167</v>
      </c>
      <c r="AG786" s="60"/>
      <c r="AH786" s="123" t="s">
        <v>166</v>
      </c>
      <c r="AI786" s="77"/>
      <c r="AJ786" s="77"/>
      <c r="AK786" s="143"/>
      <c r="AL786" s="60"/>
      <c r="AM786" s="77"/>
      <c r="AN786" s="155" t="s">
        <v>171</v>
      </c>
      <c r="AO786" s="77"/>
      <c r="AP786" s="77"/>
      <c r="AQ786" s="77">
        <f t="shared" si="319"/>
        <v>11</v>
      </c>
      <c r="AR786" s="88">
        <f>34*4</f>
        <v>136</v>
      </c>
      <c r="AS786" s="79">
        <f t="shared" si="322"/>
        <v>8.0882352941176475E-2</v>
      </c>
    </row>
    <row r="787" spans="1:45">
      <c r="A787" s="192"/>
      <c r="B787" s="184"/>
      <c r="C787" s="86" t="s">
        <v>162</v>
      </c>
      <c r="D787" s="62"/>
      <c r="E787" s="60"/>
      <c r="F787" s="145"/>
      <c r="G787" s="60"/>
      <c r="H787" s="60"/>
      <c r="I787" s="60"/>
      <c r="J787" s="60"/>
      <c r="K787" s="60"/>
      <c r="L787" s="123" t="s">
        <v>166</v>
      </c>
      <c r="M787" s="60"/>
      <c r="N787" s="60"/>
      <c r="O787" s="60"/>
      <c r="P787" s="60"/>
      <c r="Q787" s="60"/>
      <c r="R787" s="60"/>
      <c r="S787" s="123" t="s">
        <v>166</v>
      </c>
      <c r="T787" s="60"/>
      <c r="U787" s="60"/>
      <c r="V787" s="60"/>
      <c r="W787" s="60"/>
      <c r="X787" s="60"/>
      <c r="Y787" s="60"/>
      <c r="Z787" s="60"/>
      <c r="AA787" s="60"/>
      <c r="AB787" s="60"/>
      <c r="AC787" s="60"/>
      <c r="AD787" s="123" t="s">
        <v>166</v>
      </c>
      <c r="AE787" s="60"/>
      <c r="AF787" s="60"/>
      <c r="AG787" s="60"/>
      <c r="AH787" s="60"/>
      <c r="AI787" s="77"/>
      <c r="AJ787" s="77"/>
      <c r="AK787" s="143"/>
      <c r="AL787" s="60"/>
      <c r="AM787" s="77"/>
      <c r="AN787" s="155" t="s">
        <v>171</v>
      </c>
      <c r="AO787" s="77"/>
      <c r="AP787" s="77"/>
      <c r="AQ787" s="77">
        <f t="shared" si="319"/>
        <v>4</v>
      </c>
      <c r="AR787" s="88">
        <f>34*1.5</f>
        <v>51</v>
      </c>
      <c r="AS787" s="79">
        <f t="shared" si="322"/>
        <v>7.8431372549019607E-2</v>
      </c>
    </row>
    <row r="788" spans="1:45">
      <c r="A788" s="192"/>
      <c r="B788" s="184"/>
      <c r="C788" s="86" t="s">
        <v>163</v>
      </c>
      <c r="D788" s="62"/>
      <c r="E788" s="60"/>
      <c r="F788" s="145"/>
      <c r="G788" s="60"/>
      <c r="H788" s="60"/>
      <c r="I788" s="60"/>
      <c r="J788" s="60"/>
      <c r="K788" s="60"/>
      <c r="L788" s="123" t="s">
        <v>166</v>
      </c>
      <c r="M788" s="60"/>
      <c r="N788" s="60"/>
      <c r="O788" s="60"/>
      <c r="P788" s="60"/>
      <c r="Q788" s="60"/>
      <c r="R788" s="60"/>
      <c r="S788" s="123" t="s">
        <v>166</v>
      </c>
      <c r="T788" s="60"/>
      <c r="U788" s="60"/>
      <c r="V788" s="60"/>
      <c r="W788" s="60"/>
      <c r="X788" s="60"/>
      <c r="Y788" s="60"/>
      <c r="Z788" s="60"/>
      <c r="AA788" s="60"/>
      <c r="AB788" s="60"/>
      <c r="AC788" s="60"/>
      <c r="AD788" s="123" t="s">
        <v>166</v>
      </c>
      <c r="AE788" s="60"/>
      <c r="AF788" s="60"/>
      <c r="AG788" s="60"/>
      <c r="AH788" s="60"/>
      <c r="AI788" s="77"/>
      <c r="AJ788" s="77"/>
      <c r="AK788" s="143"/>
      <c r="AL788" s="60"/>
      <c r="AM788" s="77"/>
      <c r="AN788" s="155" t="s">
        <v>171</v>
      </c>
      <c r="AO788" s="77"/>
      <c r="AP788" s="77"/>
      <c r="AQ788" s="77">
        <f t="shared" si="319"/>
        <v>4</v>
      </c>
      <c r="AR788" s="88">
        <f>34*1.5</f>
        <v>51</v>
      </c>
      <c r="AS788" s="79">
        <f t="shared" si="322"/>
        <v>7.8431372549019607E-2</v>
      </c>
    </row>
    <row r="789" spans="1:45" ht="12.75" customHeight="1">
      <c r="A789" s="192"/>
      <c r="B789" s="184" t="s">
        <v>116</v>
      </c>
      <c r="C789" s="86" t="s">
        <v>161</v>
      </c>
      <c r="D789" s="62"/>
      <c r="E789" s="60"/>
      <c r="F789" s="145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123" t="s">
        <v>166</v>
      </c>
      <c r="S789" s="60"/>
      <c r="T789" s="60"/>
      <c r="U789" s="60"/>
      <c r="V789" s="60"/>
      <c r="W789" s="60"/>
      <c r="X789" s="60"/>
      <c r="Y789" s="60"/>
      <c r="Z789" s="60"/>
      <c r="AA789" s="60"/>
      <c r="AB789" s="60"/>
      <c r="AC789" s="69"/>
      <c r="AD789" s="60"/>
      <c r="AE789" s="60"/>
      <c r="AF789" s="60"/>
      <c r="AG789" s="60"/>
      <c r="AH789" s="60"/>
      <c r="AI789" s="145"/>
      <c r="AJ789" s="123" t="s">
        <v>166</v>
      </c>
      <c r="AK789" s="60"/>
      <c r="AL789" s="60"/>
      <c r="AM789" s="77"/>
      <c r="AN789" s="77"/>
      <c r="AO789" s="155" t="s">
        <v>171</v>
      </c>
      <c r="AP789" s="77"/>
      <c r="AQ789" s="77">
        <f t="shared" si="319"/>
        <v>3</v>
      </c>
      <c r="AR789" s="87">
        <f t="shared" ref="AR789:AR794" si="323">34*1</f>
        <v>34</v>
      </c>
      <c r="AS789" s="79">
        <f t="shared" si="322"/>
        <v>8.8235294117647065E-2</v>
      </c>
    </row>
    <row r="790" spans="1:45">
      <c r="A790" s="192"/>
      <c r="B790" s="184"/>
      <c r="C790" s="86" t="s">
        <v>162</v>
      </c>
      <c r="D790" s="62"/>
      <c r="E790" s="60"/>
      <c r="F790" s="145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123" t="s">
        <v>166</v>
      </c>
      <c r="S790" s="60"/>
      <c r="T790" s="60"/>
      <c r="U790" s="60"/>
      <c r="V790" s="60"/>
      <c r="W790" s="60"/>
      <c r="X790" s="60"/>
      <c r="Y790" s="60"/>
      <c r="Z790" s="60"/>
      <c r="AA790" s="60"/>
      <c r="AB790" s="60"/>
      <c r="AC790" s="69"/>
      <c r="AD790" s="60"/>
      <c r="AE790" s="60"/>
      <c r="AF790" s="60"/>
      <c r="AG790" s="60"/>
      <c r="AH790" s="60"/>
      <c r="AI790" s="145"/>
      <c r="AJ790" s="123" t="s">
        <v>166</v>
      </c>
      <c r="AK790" s="60"/>
      <c r="AL790" s="60"/>
      <c r="AM790" s="77"/>
      <c r="AN790" s="77"/>
      <c r="AO790" s="155" t="s">
        <v>171</v>
      </c>
      <c r="AP790" s="77"/>
      <c r="AQ790" s="77">
        <f t="shared" si="319"/>
        <v>3</v>
      </c>
      <c r="AR790" s="87">
        <f t="shared" si="323"/>
        <v>34</v>
      </c>
      <c r="AS790" s="79">
        <f t="shared" si="322"/>
        <v>8.8235294117647065E-2</v>
      </c>
    </row>
    <row r="791" spans="1:45">
      <c r="A791" s="192"/>
      <c r="B791" s="184"/>
      <c r="C791" s="86" t="s">
        <v>163</v>
      </c>
      <c r="D791" s="62"/>
      <c r="E791" s="60"/>
      <c r="F791" s="145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123" t="s">
        <v>166</v>
      </c>
      <c r="S791" s="60"/>
      <c r="T791" s="60"/>
      <c r="U791" s="60"/>
      <c r="V791" s="60"/>
      <c r="W791" s="60"/>
      <c r="X791" s="60"/>
      <c r="Y791" s="60"/>
      <c r="Z791" s="60"/>
      <c r="AA791" s="60"/>
      <c r="AB791" s="60"/>
      <c r="AC791" s="69"/>
      <c r="AD791" s="60"/>
      <c r="AE791" s="60"/>
      <c r="AF791" s="60"/>
      <c r="AG791" s="60"/>
      <c r="AH791" s="60"/>
      <c r="AI791" s="145"/>
      <c r="AJ791" s="123" t="s">
        <v>166</v>
      </c>
      <c r="AK791" s="60"/>
      <c r="AL791" s="60"/>
      <c r="AM791" s="77"/>
      <c r="AN791" s="77"/>
      <c r="AO791" s="155" t="s">
        <v>171</v>
      </c>
      <c r="AP791" s="77"/>
      <c r="AQ791" s="77">
        <f t="shared" si="319"/>
        <v>3</v>
      </c>
      <c r="AR791" s="88">
        <f t="shared" si="323"/>
        <v>34</v>
      </c>
      <c r="AS791" s="79">
        <f t="shared" si="322"/>
        <v>8.8235294117647065E-2</v>
      </c>
    </row>
    <row r="792" spans="1:45" ht="12.75" customHeight="1">
      <c r="A792" s="192"/>
      <c r="B792" s="184" t="s">
        <v>146</v>
      </c>
      <c r="C792" s="86" t="s">
        <v>161</v>
      </c>
      <c r="D792" s="62"/>
      <c r="E792" s="60"/>
      <c r="F792" s="82" t="s">
        <v>107</v>
      </c>
      <c r="G792" s="60"/>
      <c r="H792" s="60"/>
      <c r="I792" s="60"/>
      <c r="J792" s="60"/>
      <c r="K792" s="60"/>
      <c r="L792" s="60"/>
      <c r="M792" s="60"/>
      <c r="N792" s="60"/>
      <c r="O792" s="60"/>
      <c r="P792" s="123" t="s">
        <v>166</v>
      </c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  <c r="AC792" s="60"/>
      <c r="AD792" s="60"/>
      <c r="AE792" s="60"/>
      <c r="AF792" s="60"/>
      <c r="AG792" s="60"/>
      <c r="AH792" s="60"/>
      <c r="AI792" s="77"/>
      <c r="AJ792" s="77"/>
      <c r="AK792" s="123" t="s">
        <v>166</v>
      </c>
      <c r="AL792" s="60"/>
      <c r="AM792" s="77"/>
      <c r="AN792" s="77"/>
      <c r="AO792" s="153"/>
      <c r="AP792" s="77"/>
      <c r="AQ792" s="77">
        <f t="shared" si="319"/>
        <v>3</v>
      </c>
      <c r="AR792" s="87">
        <f t="shared" si="323"/>
        <v>34</v>
      </c>
      <c r="AS792" s="79">
        <f t="shared" si="322"/>
        <v>8.8235294117647065E-2</v>
      </c>
    </row>
    <row r="793" spans="1:45">
      <c r="A793" s="192"/>
      <c r="B793" s="184"/>
      <c r="C793" s="86" t="s">
        <v>162</v>
      </c>
      <c r="D793" s="62"/>
      <c r="E793" s="60"/>
      <c r="F793" s="82" t="s">
        <v>107</v>
      </c>
      <c r="G793" s="60"/>
      <c r="H793" s="60"/>
      <c r="I793" s="60"/>
      <c r="J793" s="60"/>
      <c r="K793" s="60"/>
      <c r="L793" s="60"/>
      <c r="M793" s="60"/>
      <c r="N793" s="60"/>
      <c r="O793" s="60"/>
      <c r="P793" s="123" t="s">
        <v>166</v>
      </c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  <c r="AC793" s="60"/>
      <c r="AD793" s="60"/>
      <c r="AE793" s="60"/>
      <c r="AF793" s="60"/>
      <c r="AG793" s="60"/>
      <c r="AH793" s="60"/>
      <c r="AI793" s="77"/>
      <c r="AJ793" s="77"/>
      <c r="AK793" s="123" t="s">
        <v>166</v>
      </c>
      <c r="AL793" s="60"/>
      <c r="AM793" s="77"/>
      <c r="AN793" s="77"/>
      <c r="AO793" s="77"/>
      <c r="AP793" s="77"/>
      <c r="AQ793" s="77">
        <f t="shared" si="319"/>
        <v>3</v>
      </c>
      <c r="AR793" s="87">
        <f t="shared" si="323"/>
        <v>34</v>
      </c>
      <c r="AS793" s="79">
        <f t="shared" si="322"/>
        <v>8.8235294117647065E-2</v>
      </c>
    </row>
    <row r="794" spans="1:45">
      <c r="A794" s="192"/>
      <c r="B794" s="184"/>
      <c r="C794" s="86" t="s">
        <v>163</v>
      </c>
      <c r="D794" s="62"/>
      <c r="E794" s="60"/>
      <c r="F794" s="82" t="s">
        <v>107</v>
      </c>
      <c r="G794" s="60"/>
      <c r="H794" s="60"/>
      <c r="I794" s="60"/>
      <c r="J794" s="60"/>
      <c r="K794" s="60"/>
      <c r="L794" s="60"/>
      <c r="M794" s="60"/>
      <c r="N794" s="60"/>
      <c r="O794" s="60"/>
      <c r="P794" s="123" t="s">
        <v>166</v>
      </c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  <c r="AC794" s="60"/>
      <c r="AD794" s="60"/>
      <c r="AE794" s="60"/>
      <c r="AF794" s="60"/>
      <c r="AG794" s="60"/>
      <c r="AH794" s="60"/>
      <c r="AI794" s="77"/>
      <c r="AJ794" s="77"/>
      <c r="AK794" s="123" t="s">
        <v>166</v>
      </c>
      <c r="AL794" s="60"/>
      <c r="AM794" s="77"/>
      <c r="AN794" s="77"/>
      <c r="AO794" s="77"/>
      <c r="AP794" s="77"/>
      <c r="AQ794" s="77">
        <f t="shared" si="319"/>
        <v>3</v>
      </c>
      <c r="AR794" s="88">
        <f t="shared" si="323"/>
        <v>34</v>
      </c>
      <c r="AS794" s="79">
        <f t="shared" si="322"/>
        <v>8.8235294117647065E-2</v>
      </c>
    </row>
    <row r="795" spans="1:45" ht="12.75" customHeight="1">
      <c r="A795" s="192"/>
      <c r="B795" s="184" t="s">
        <v>81</v>
      </c>
      <c r="C795" s="86" t="s">
        <v>161</v>
      </c>
      <c r="D795" s="62"/>
      <c r="E795" s="60"/>
      <c r="F795" s="82" t="s">
        <v>107</v>
      </c>
      <c r="G795" s="60"/>
      <c r="H795" s="60"/>
      <c r="I795" s="123" t="s">
        <v>107</v>
      </c>
      <c r="J795" s="60"/>
      <c r="K795" s="123" t="s">
        <v>107</v>
      </c>
      <c r="L795" s="60"/>
      <c r="M795" s="60"/>
      <c r="N795" s="123" t="s">
        <v>107</v>
      </c>
      <c r="O795" s="60"/>
      <c r="P795" s="60"/>
      <c r="Q795" s="60"/>
      <c r="R795" s="123" t="s">
        <v>107</v>
      </c>
      <c r="S795" s="60"/>
      <c r="T795" s="60"/>
      <c r="U795" s="60"/>
      <c r="V795" s="60"/>
      <c r="W795" s="60"/>
      <c r="X795" s="123" t="s">
        <v>107</v>
      </c>
      <c r="Y795" s="60"/>
      <c r="Z795" s="60"/>
      <c r="AA795" s="60"/>
      <c r="AB795" s="123" t="s">
        <v>107</v>
      </c>
      <c r="AC795" s="60"/>
      <c r="AD795" s="60"/>
      <c r="AE795" s="123" t="s">
        <v>107</v>
      </c>
      <c r="AF795" s="60"/>
      <c r="AG795" s="60"/>
      <c r="AH795" s="123" t="s">
        <v>107</v>
      </c>
      <c r="AI795" s="77"/>
      <c r="AJ795" s="77"/>
      <c r="AK795" s="60"/>
      <c r="AL795" s="123" t="s">
        <v>107</v>
      </c>
      <c r="AM795" s="77"/>
      <c r="AN795" s="77"/>
      <c r="AO795" s="77"/>
      <c r="AP795" s="77"/>
      <c r="AQ795" s="77">
        <f t="shared" si="319"/>
        <v>10</v>
      </c>
      <c r="AR795" s="87">
        <f>34*3</f>
        <v>102</v>
      </c>
      <c r="AS795" s="79">
        <f t="shared" si="322"/>
        <v>9.8039215686274508E-2</v>
      </c>
    </row>
    <row r="796" spans="1:45">
      <c r="A796" s="192"/>
      <c r="B796" s="184"/>
      <c r="C796" s="86" t="s">
        <v>162</v>
      </c>
      <c r="D796" s="62"/>
      <c r="E796" s="60"/>
      <c r="F796" s="82" t="s">
        <v>107</v>
      </c>
      <c r="G796" s="60"/>
      <c r="H796" s="60"/>
      <c r="I796" s="123" t="s">
        <v>107</v>
      </c>
      <c r="J796" s="60"/>
      <c r="K796" s="123" t="s">
        <v>107</v>
      </c>
      <c r="L796" s="60"/>
      <c r="M796" s="60"/>
      <c r="N796" s="123" t="s">
        <v>107</v>
      </c>
      <c r="O796" s="60"/>
      <c r="P796" s="60"/>
      <c r="Q796" s="60"/>
      <c r="R796" s="123" t="s">
        <v>107</v>
      </c>
      <c r="S796" s="60"/>
      <c r="T796" s="60"/>
      <c r="U796" s="60"/>
      <c r="V796" s="60"/>
      <c r="W796" s="60"/>
      <c r="X796" s="123" t="s">
        <v>107</v>
      </c>
      <c r="Y796" s="60"/>
      <c r="Z796" s="60"/>
      <c r="AA796" s="60"/>
      <c r="AB796" s="123" t="s">
        <v>107</v>
      </c>
      <c r="AC796" s="60"/>
      <c r="AD796" s="60"/>
      <c r="AE796" s="123" t="s">
        <v>107</v>
      </c>
      <c r="AF796" s="60"/>
      <c r="AG796" s="60"/>
      <c r="AH796" s="123" t="s">
        <v>107</v>
      </c>
      <c r="AI796" s="77"/>
      <c r="AJ796" s="77"/>
      <c r="AK796" s="60"/>
      <c r="AL796" s="123" t="s">
        <v>107</v>
      </c>
      <c r="AM796" s="77"/>
      <c r="AN796" s="77"/>
      <c r="AO796" s="77"/>
      <c r="AP796" s="77"/>
      <c r="AQ796" s="77">
        <f t="shared" si="319"/>
        <v>10</v>
      </c>
      <c r="AR796" s="88">
        <f t="shared" ref="AR796:AR797" si="324">34*3</f>
        <v>102</v>
      </c>
      <c r="AS796" s="79">
        <f t="shared" ref="AS796:AS797" si="325">AQ796/AR796</f>
        <v>9.8039215686274508E-2</v>
      </c>
    </row>
    <row r="797" spans="1:45">
      <c r="A797" s="76"/>
      <c r="B797" s="184"/>
      <c r="C797" s="86" t="s">
        <v>169</v>
      </c>
      <c r="D797" s="62"/>
      <c r="E797" s="60"/>
      <c r="F797" s="82" t="s">
        <v>107</v>
      </c>
      <c r="G797" s="60"/>
      <c r="H797" s="60"/>
      <c r="I797" s="123" t="s">
        <v>107</v>
      </c>
      <c r="J797" s="60"/>
      <c r="K797" s="123" t="s">
        <v>107</v>
      </c>
      <c r="L797" s="60"/>
      <c r="M797" s="60"/>
      <c r="N797" s="123" t="s">
        <v>107</v>
      </c>
      <c r="O797" s="60"/>
      <c r="P797" s="60"/>
      <c r="Q797" s="60"/>
      <c r="R797" s="123" t="s">
        <v>107</v>
      </c>
      <c r="S797" s="60"/>
      <c r="T797" s="60"/>
      <c r="U797" s="60"/>
      <c r="V797" s="60"/>
      <c r="W797" s="60"/>
      <c r="X797" s="123" t="s">
        <v>107</v>
      </c>
      <c r="Y797" s="60"/>
      <c r="Z797" s="60"/>
      <c r="AA797" s="60"/>
      <c r="AB797" s="123" t="s">
        <v>107</v>
      </c>
      <c r="AC797" s="60"/>
      <c r="AD797" s="60"/>
      <c r="AE797" s="123" t="s">
        <v>107</v>
      </c>
      <c r="AF797" s="60"/>
      <c r="AG797" s="60"/>
      <c r="AH797" s="123" t="s">
        <v>107</v>
      </c>
      <c r="AI797" s="77"/>
      <c r="AJ797" s="77"/>
      <c r="AK797" s="60"/>
      <c r="AL797" s="123" t="s">
        <v>107</v>
      </c>
      <c r="AM797" s="77"/>
      <c r="AN797" s="77"/>
      <c r="AO797" s="77"/>
      <c r="AP797" s="77"/>
      <c r="AQ797" s="77">
        <f t="shared" si="319"/>
        <v>10</v>
      </c>
      <c r="AR797" s="88">
        <f t="shared" si="324"/>
        <v>102</v>
      </c>
      <c r="AS797" s="79">
        <f t="shared" si="325"/>
        <v>9.8039215686274508E-2</v>
      </c>
    </row>
    <row r="798" spans="1:45" ht="18.75" customHeight="1">
      <c r="A798" s="65"/>
      <c r="B798" s="74"/>
      <c r="C798" s="74"/>
      <c r="D798" s="7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4"/>
      <c r="AE798" s="64"/>
      <c r="AF798" s="64"/>
      <c r="AG798" s="64"/>
      <c r="AH798" s="64"/>
      <c r="AI798" s="64"/>
      <c r="AJ798" s="64"/>
      <c r="AK798" s="64"/>
      <c r="AL798" s="64"/>
      <c r="AM798" s="65"/>
      <c r="AN798" s="65"/>
      <c r="AO798" s="65"/>
      <c r="AP798" s="65"/>
      <c r="AQ798" s="65"/>
      <c r="AR798" s="65"/>
      <c r="AS798" s="65"/>
    </row>
  </sheetData>
  <mergeCells count="342">
    <mergeCell ref="A753:A796"/>
    <mergeCell ref="B753:B755"/>
    <mergeCell ref="B756:B758"/>
    <mergeCell ref="B759:B761"/>
    <mergeCell ref="B762:B764"/>
    <mergeCell ref="B765:B767"/>
    <mergeCell ref="B768:B770"/>
    <mergeCell ref="B771:B772"/>
    <mergeCell ref="B774:B776"/>
    <mergeCell ref="B777:B779"/>
    <mergeCell ref="B780:B782"/>
    <mergeCell ref="B783:B785"/>
    <mergeCell ref="B786:B788"/>
    <mergeCell ref="B789:B791"/>
    <mergeCell ref="B792:B794"/>
    <mergeCell ref="B795:B797"/>
    <mergeCell ref="A750:D750"/>
    <mergeCell ref="E750:AP750"/>
    <mergeCell ref="AQ750:AQ752"/>
    <mergeCell ref="AR750:AR752"/>
    <mergeCell ref="AS750:AS752"/>
    <mergeCell ref="A751:C752"/>
    <mergeCell ref="E751:H751"/>
    <mergeCell ref="I751:L751"/>
    <mergeCell ref="M751:P751"/>
    <mergeCell ref="Q751:T751"/>
    <mergeCell ref="U751:W751"/>
    <mergeCell ref="X751:AA751"/>
    <mergeCell ref="AB751:AD751"/>
    <mergeCell ref="AE751:AI751"/>
    <mergeCell ref="AJ751:AL751"/>
    <mergeCell ref="AM751:AP751"/>
    <mergeCell ref="A701:A748"/>
    <mergeCell ref="B701:B703"/>
    <mergeCell ref="B704:B706"/>
    <mergeCell ref="B707:B709"/>
    <mergeCell ref="B710:B712"/>
    <mergeCell ref="B713:B715"/>
    <mergeCell ref="B716:B718"/>
    <mergeCell ref="B719:B721"/>
    <mergeCell ref="B722:B724"/>
    <mergeCell ref="B725:B727"/>
    <mergeCell ref="B728:B730"/>
    <mergeCell ref="B731:B733"/>
    <mergeCell ref="B734:B736"/>
    <mergeCell ref="B737:B739"/>
    <mergeCell ref="B740:B742"/>
    <mergeCell ref="B743:B745"/>
    <mergeCell ref="B746:B748"/>
    <mergeCell ref="A698:D698"/>
    <mergeCell ref="E698:AP698"/>
    <mergeCell ref="AQ698:AQ700"/>
    <mergeCell ref="AR698:AR700"/>
    <mergeCell ref="AS698:AS700"/>
    <mergeCell ref="A699:C700"/>
    <mergeCell ref="E699:H699"/>
    <mergeCell ref="I699:L699"/>
    <mergeCell ref="M699:P699"/>
    <mergeCell ref="Q699:T699"/>
    <mergeCell ref="U699:W699"/>
    <mergeCell ref="X699:AA699"/>
    <mergeCell ref="AB699:AD699"/>
    <mergeCell ref="AE699:AI699"/>
    <mergeCell ref="AJ699:AL699"/>
    <mergeCell ref="AM699:AP699"/>
    <mergeCell ref="A584:A692"/>
    <mergeCell ref="B584:B590"/>
    <mergeCell ref="B591:B597"/>
    <mergeCell ref="B598:B604"/>
    <mergeCell ref="B605:B611"/>
    <mergeCell ref="B612:B618"/>
    <mergeCell ref="B619:B625"/>
    <mergeCell ref="B626:B628"/>
    <mergeCell ref="B633:B639"/>
    <mergeCell ref="B640:B646"/>
    <mergeCell ref="B647:B653"/>
    <mergeCell ref="B654:B660"/>
    <mergeCell ref="B661:B667"/>
    <mergeCell ref="B668:B675"/>
    <mergeCell ref="B676:B682"/>
    <mergeCell ref="B683:B689"/>
    <mergeCell ref="B690:B696"/>
    <mergeCell ref="A581:D581"/>
    <mergeCell ref="E581:AP581"/>
    <mergeCell ref="AQ581:AQ583"/>
    <mergeCell ref="AR581:AR583"/>
    <mergeCell ref="AS581:AS583"/>
    <mergeCell ref="A582:C583"/>
    <mergeCell ref="E582:H582"/>
    <mergeCell ref="I582:L582"/>
    <mergeCell ref="M582:P582"/>
    <mergeCell ref="Q582:T582"/>
    <mergeCell ref="U582:W582"/>
    <mergeCell ref="X582:AA582"/>
    <mergeCell ref="AB582:AD582"/>
    <mergeCell ref="AE582:AI582"/>
    <mergeCell ref="AJ582:AL582"/>
    <mergeCell ref="AM582:AP582"/>
    <mergeCell ref="A484:A576"/>
    <mergeCell ref="B484:B489"/>
    <mergeCell ref="B490:B495"/>
    <mergeCell ref="B496:B501"/>
    <mergeCell ref="B502:B507"/>
    <mergeCell ref="B508:B513"/>
    <mergeCell ref="B514:B519"/>
    <mergeCell ref="B526:B531"/>
    <mergeCell ref="B532:B537"/>
    <mergeCell ref="B538:B543"/>
    <mergeCell ref="B544:B549"/>
    <mergeCell ref="B550:B555"/>
    <mergeCell ref="B556:B561"/>
    <mergeCell ref="B562:B567"/>
    <mergeCell ref="B568:B573"/>
    <mergeCell ref="B574:B579"/>
    <mergeCell ref="B520:B525"/>
    <mergeCell ref="A481:D481"/>
    <mergeCell ref="E481:AP481"/>
    <mergeCell ref="AQ481:AQ483"/>
    <mergeCell ref="AR481:AR483"/>
    <mergeCell ref="AS481:AS483"/>
    <mergeCell ref="A482:C483"/>
    <mergeCell ref="E482:H482"/>
    <mergeCell ref="I482:L482"/>
    <mergeCell ref="M482:P482"/>
    <mergeCell ref="Q482:T482"/>
    <mergeCell ref="U482:W482"/>
    <mergeCell ref="X482:AA482"/>
    <mergeCell ref="AB482:AD482"/>
    <mergeCell ref="AE482:AI482"/>
    <mergeCell ref="AJ482:AL482"/>
    <mergeCell ref="AM482:AP482"/>
    <mergeCell ref="A390:A476"/>
    <mergeCell ref="B390:B395"/>
    <mergeCell ref="B396:B401"/>
    <mergeCell ref="B402:B407"/>
    <mergeCell ref="B408:B413"/>
    <mergeCell ref="B414:B419"/>
    <mergeCell ref="B420:B425"/>
    <mergeCell ref="B426:B428"/>
    <mergeCell ref="B432:B437"/>
    <mergeCell ref="B438:B443"/>
    <mergeCell ref="B444:B449"/>
    <mergeCell ref="B450:B455"/>
    <mergeCell ref="B456:B461"/>
    <mergeCell ref="B462:B467"/>
    <mergeCell ref="B468:B473"/>
    <mergeCell ref="B474:B479"/>
    <mergeCell ref="A387:D387"/>
    <mergeCell ref="E387:AP387"/>
    <mergeCell ref="AQ387:AQ389"/>
    <mergeCell ref="AR387:AR389"/>
    <mergeCell ref="AS387:AS389"/>
    <mergeCell ref="A388:C389"/>
    <mergeCell ref="E388:H388"/>
    <mergeCell ref="I388:L388"/>
    <mergeCell ref="M388:P388"/>
    <mergeCell ref="Q388:T388"/>
    <mergeCell ref="U388:W388"/>
    <mergeCell ref="X388:AA388"/>
    <mergeCell ref="AB388:AD388"/>
    <mergeCell ref="AE388:AI388"/>
    <mergeCell ref="AJ388:AL388"/>
    <mergeCell ref="AM388:AP388"/>
    <mergeCell ref="A320:A382"/>
    <mergeCell ref="B320:B325"/>
    <mergeCell ref="B326:B331"/>
    <mergeCell ref="B332:B337"/>
    <mergeCell ref="B338:B343"/>
    <mergeCell ref="B344:B349"/>
    <mergeCell ref="B350:B355"/>
    <mergeCell ref="B356:B361"/>
    <mergeCell ref="B362:B367"/>
    <mergeCell ref="B368:B373"/>
    <mergeCell ref="B374:B379"/>
    <mergeCell ref="B380:B385"/>
    <mergeCell ref="A316:D316"/>
    <mergeCell ref="A317:D317"/>
    <mergeCell ref="E317:AP317"/>
    <mergeCell ref="AQ317:AQ319"/>
    <mergeCell ref="AR317:AR319"/>
    <mergeCell ref="AS317:AS319"/>
    <mergeCell ref="A318:C319"/>
    <mergeCell ref="E318:H318"/>
    <mergeCell ref="I318:L318"/>
    <mergeCell ref="M318:P318"/>
    <mergeCell ref="Q318:T318"/>
    <mergeCell ref="U318:W318"/>
    <mergeCell ref="X318:AA318"/>
    <mergeCell ref="AB318:AD318"/>
    <mergeCell ref="AE318:AI318"/>
    <mergeCell ref="AJ318:AL318"/>
    <mergeCell ref="AM318:AP318"/>
    <mergeCell ref="A244:A312"/>
    <mergeCell ref="B244:B249"/>
    <mergeCell ref="B250:B255"/>
    <mergeCell ref="B256:B261"/>
    <mergeCell ref="B262:B267"/>
    <mergeCell ref="B268:B273"/>
    <mergeCell ref="B274:B279"/>
    <mergeCell ref="B280:B285"/>
    <mergeCell ref="B286:B291"/>
    <mergeCell ref="B298:B303"/>
    <mergeCell ref="B304:B309"/>
    <mergeCell ref="B310:B312"/>
    <mergeCell ref="B292:B297"/>
    <mergeCell ref="A241:D241"/>
    <mergeCell ref="E241:AP241"/>
    <mergeCell ref="AQ241:AQ243"/>
    <mergeCell ref="AR241:AR243"/>
    <mergeCell ref="AS241:AS243"/>
    <mergeCell ref="A242:C243"/>
    <mergeCell ref="E242:H242"/>
    <mergeCell ref="I242:L242"/>
    <mergeCell ref="M242:P242"/>
    <mergeCell ref="Q242:T242"/>
    <mergeCell ref="U242:W242"/>
    <mergeCell ref="X242:AA242"/>
    <mergeCell ref="AB242:AD242"/>
    <mergeCell ref="AE242:AI242"/>
    <mergeCell ref="AJ242:AL242"/>
    <mergeCell ref="AM242:AP242"/>
    <mergeCell ref="A180:A236"/>
    <mergeCell ref="B180:B185"/>
    <mergeCell ref="B186:B191"/>
    <mergeCell ref="B192:B194"/>
    <mergeCell ref="B198:B203"/>
    <mergeCell ref="B204:B209"/>
    <mergeCell ref="B210:B215"/>
    <mergeCell ref="B216:B221"/>
    <mergeCell ref="B222:B227"/>
    <mergeCell ref="B228:B233"/>
    <mergeCell ref="B234:B239"/>
    <mergeCell ref="A177:D177"/>
    <mergeCell ref="E177:AP177"/>
    <mergeCell ref="AQ177:AQ179"/>
    <mergeCell ref="AR177:AR179"/>
    <mergeCell ref="AS177:AS179"/>
    <mergeCell ref="A178:B179"/>
    <mergeCell ref="C178:C179"/>
    <mergeCell ref="E178:H178"/>
    <mergeCell ref="I178:L178"/>
    <mergeCell ref="M178:P178"/>
    <mergeCell ref="Q178:T178"/>
    <mergeCell ref="U178:W178"/>
    <mergeCell ref="X178:AA178"/>
    <mergeCell ref="AB178:AD178"/>
    <mergeCell ref="AE178:AI178"/>
    <mergeCell ref="AJ178:AL178"/>
    <mergeCell ref="AM178:AP178"/>
    <mergeCell ref="A122:A172"/>
    <mergeCell ref="B122:B127"/>
    <mergeCell ref="B128:B133"/>
    <mergeCell ref="B134:B139"/>
    <mergeCell ref="B140:B145"/>
    <mergeCell ref="B146:B151"/>
    <mergeCell ref="B152:B157"/>
    <mergeCell ref="B158:B163"/>
    <mergeCell ref="B164:B169"/>
    <mergeCell ref="B170:B175"/>
    <mergeCell ref="A119:D119"/>
    <mergeCell ref="E119:AP119"/>
    <mergeCell ref="AQ119:AQ121"/>
    <mergeCell ref="AR119:AR121"/>
    <mergeCell ref="AS119:AS121"/>
    <mergeCell ref="A120:B121"/>
    <mergeCell ref="C120:C121"/>
    <mergeCell ref="E120:H120"/>
    <mergeCell ref="I120:L120"/>
    <mergeCell ref="M120:P120"/>
    <mergeCell ref="Q120:T120"/>
    <mergeCell ref="U120:W120"/>
    <mergeCell ref="X120:AA120"/>
    <mergeCell ref="AB120:AD120"/>
    <mergeCell ref="AE120:AI120"/>
    <mergeCell ref="AJ120:AL120"/>
    <mergeCell ref="AM120:AP120"/>
    <mergeCell ref="A64:A114"/>
    <mergeCell ref="B64:B69"/>
    <mergeCell ref="B70:B75"/>
    <mergeCell ref="B76:B81"/>
    <mergeCell ref="B82:B87"/>
    <mergeCell ref="B88:B93"/>
    <mergeCell ref="B94:B99"/>
    <mergeCell ref="B100:B105"/>
    <mergeCell ref="B106:B111"/>
    <mergeCell ref="B112:B117"/>
    <mergeCell ref="A60:D60"/>
    <mergeCell ref="A61:D61"/>
    <mergeCell ref="E61:AP61"/>
    <mergeCell ref="AQ61:AQ63"/>
    <mergeCell ref="AR61:AR63"/>
    <mergeCell ref="AS61:AS63"/>
    <mergeCell ref="A62:B63"/>
    <mergeCell ref="C62:C63"/>
    <mergeCell ref="E62:H62"/>
    <mergeCell ref="I62:L62"/>
    <mergeCell ref="M62:P62"/>
    <mergeCell ref="Q62:T62"/>
    <mergeCell ref="U62:W62"/>
    <mergeCell ref="X62:AA62"/>
    <mergeCell ref="AB62:AD62"/>
    <mergeCell ref="AE62:AI62"/>
    <mergeCell ref="AJ62:AL62"/>
    <mergeCell ref="AM62:AP62"/>
    <mergeCell ref="A12:A56"/>
    <mergeCell ref="B12:B17"/>
    <mergeCell ref="B18:B23"/>
    <mergeCell ref="B24:B29"/>
    <mergeCell ref="B30:B35"/>
    <mergeCell ref="B36:B41"/>
    <mergeCell ref="B42:B47"/>
    <mergeCell ref="B48:B53"/>
    <mergeCell ref="B54:B59"/>
    <mergeCell ref="A9:D9"/>
    <mergeCell ref="E9:AP9"/>
    <mergeCell ref="AQ9:AQ11"/>
    <mergeCell ref="AR9:AR1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7:B7"/>
    <mergeCell ref="C7:D7"/>
  </mergeCells>
  <pageMargins left="0.25" right="0.25" top="0.35694444444444401" bottom="0.75" header="0.3" footer="0.511811023622047"/>
  <pageSetup paperSize="9" scale="47" fitToHeight="0" orientation="landscape" horizontalDpi="300" verticalDpi="300" r:id="rId1"/>
  <rowBreaks count="15" manualBreakCount="15">
    <brk id="60" max="16383" man="1"/>
    <brk id="118" max="16383" man="1"/>
    <brk id="176" max="16383" man="1"/>
    <brk id="240" max="16383" man="1"/>
    <brk id="316" max="16383" man="1"/>
    <brk id="386" max="16383" man="1"/>
    <brk id="425" max="50" man="1"/>
    <brk id="443" max="50" man="1"/>
    <brk id="473" max="50" man="1"/>
    <brk id="480" max="16383" man="1"/>
    <brk id="531" max="50" man="1"/>
    <brk id="580" max="16383" man="1"/>
    <brk id="617" max="50" man="1"/>
    <brk id="697" max="16383" man="1"/>
    <brk id="749" max="16383" man="1"/>
  </rowBreaks>
  <colBreaks count="6" manualBreakCount="6">
    <brk id="7" max="805" man="1"/>
    <brk id="12" max="805" man="1"/>
    <brk id="14" max="805" man="1"/>
    <brk id="16" max="805" man="1"/>
    <brk id="18" max="805" man="1"/>
    <brk id="24" max="812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selkova</cp:lastModifiedBy>
  <cp:revision>25</cp:revision>
  <cp:lastPrinted>2025-07-31T04:29:37Z</cp:lastPrinted>
  <dcterms:created xsi:type="dcterms:W3CDTF">2024-09-28T08:38:22Z</dcterms:created>
  <dcterms:modified xsi:type="dcterms:W3CDTF">2026-09-23T08:26:04Z</dcterms:modified>
  <dc:language>ru-RU</dc:language>
</cp:coreProperties>
</file>